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nko\Desktop\"/>
    </mc:Choice>
  </mc:AlternateContent>
  <xr:revisionPtr revIDLastSave="0" documentId="13_ncr:1_{EB588E55-1DCC-4A6D-8048-C858C76AAB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GISTAR UGOVOR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2" l="1"/>
  <c r="K56" i="2"/>
  <c r="K57" i="2"/>
  <c r="K58" i="2"/>
  <c r="K59" i="2"/>
  <c r="K60" i="2"/>
  <c r="L61" i="2"/>
  <c r="L62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63" i="2"/>
</calcChain>
</file>

<file path=xl/sharedStrings.xml><?xml version="1.0" encoding="utf-8"?>
<sst xmlns="http://schemas.openxmlformats.org/spreadsheetml/2006/main" count="739" uniqueCount="401">
  <si>
    <t>Evidencijski broj nabave</t>
  </si>
  <si>
    <t>CPV kod</t>
  </si>
  <si>
    <t>Rok na koji je ugovor ili OS sklopljen</t>
  </si>
  <si>
    <t>Iznos bez PDV-a</t>
  </si>
  <si>
    <t>PDV</t>
  </si>
  <si>
    <t xml:space="preserve">Ukupan iznos sa PDV-om </t>
  </si>
  <si>
    <t>Datum kada je ugovor/OS izvršen u cijelosti ili prekInut</t>
  </si>
  <si>
    <t>JN-02-2019</t>
  </si>
  <si>
    <t>Broj objave iz EOJN RH</t>
  </si>
  <si>
    <t>2020/S 0F6-0004243</t>
  </si>
  <si>
    <t>Naziv  i OIB ugovaratelja</t>
  </si>
  <si>
    <t>Datum sklapanja ugovora ili OS</t>
  </si>
  <si>
    <t>Vrsta postupka</t>
  </si>
  <si>
    <t>Predmet nabave</t>
  </si>
  <si>
    <t>Ukupni isplaćeni iznos ugovaratelju s PDV-om na temelju sklopljenog ugovora ili okvirnog sporazuma, uključujući ugovore na temelju OS</t>
  </si>
  <si>
    <t>JN-01-20</t>
  </si>
  <si>
    <t>BN-12-20</t>
  </si>
  <si>
    <t>BN-22-20</t>
  </si>
  <si>
    <t>BN-13-20</t>
  </si>
  <si>
    <t>BN-14-20</t>
  </si>
  <si>
    <t>BN-10-20</t>
  </si>
  <si>
    <t>BN-20-20</t>
  </si>
  <si>
    <t>BN-15-20</t>
  </si>
  <si>
    <t>BN-18-20</t>
  </si>
  <si>
    <t>BN-17-20</t>
  </si>
  <si>
    <t>BN-08-20</t>
  </si>
  <si>
    <t>BN-07-20</t>
  </si>
  <si>
    <t>BN-06-20</t>
  </si>
  <si>
    <t>BN-05-20</t>
  </si>
  <si>
    <t>BN-04-20</t>
  </si>
  <si>
    <t>BN-03-20</t>
  </si>
  <si>
    <t>BN-02-20</t>
  </si>
  <si>
    <t>BN-01-20</t>
  </si>
  <si>
    <t>NABAVA NAFTE I NAFTNIH DERIVATA ZA POTREBE LUKE-VUKOVAR D.O.O.</t>
  </si>
  <si>
    <t>OPSKRBA ELEKTRIČNOM ENERGIJOM</t>
  </si>
  <si>
    <t>MOBILNA I FIKSNA TELEFONIJA</t>
  </si>
  <si>
    <t>ELEKTRIČNI AUTOMOBIL</t>
  </si>
  <si>
    <t>BETONSKI PRIJENOSNI ZIDOVI</t>
  </si>
  <si>
    <t>USLUGA OSIGURANJA IMOVINE, LJUDI I OPREME</t>
  </si>
  <si>
    <t>POSLUŽITELJ</t>
  </si>
  <si>
    <t>GRABILICA ZA OTPADNO ŽELJEZO</t>
  </si>
  <si>
    <t>USLUGA SERVISA PODVOZJA I KOTAČA NA LOKOMOTIVI</t>
  </si>
  <si>
    <t>USLUGA SAVJETOVANJA U POSTUPCIMA JAVNE NABAVE</t>
  </si>
  <si>
    <t>ČELIČNO UŽE</t>
  </si>
  <si>
    <t>HTZ ZAŠTITNA OPREMA</t>
  </si>
  <si>
    <t>UREDSKI MATERIJAL</t>
  </si>
  <si>
    <t>ČELIČNA TRAKA</t>
  </si>
  <si>
    <t>UNP PLIN</t>
  </si>
  <si>
    <t>MOTORNO I HIDRAULIČNO ULJE</t>
  </si>
  <si>
    <t>FILTERI</t>
  </si>
  <si>
    <t>AUTOGUME</t>
  </si>
  <si>
    <t>Nabava nafte i naftnih derivata za potrebe Luka- Vukovar d.o.o.</t>
  </si>
  <si>
    <t>2021/S 0F6-0004482</t>
  </si>
  <si>
    <t xml:space="preserve">Otvoreni postupak </t>
  </si>
  <si>
    <t>Postupak jednostavne nabave</t>
  </si>
  <si>
    <t>09130000</t>
  </si>
  <si>
    <t>09310000</t>
  </si>
  <si>
    <t>64210000</t>
  </si>
  <si>
    <t>34144900</t>
  </si>
  <si>
    <t>44114200</t>
  </si>
  <si>
    <t>66510000</t>
  </si>
  <si>
    <t>48822000</t>
  </si>
  <si>
    <t>42410000</t>
  </si>
  <si>
    <t>50221000</t>
  </si>
  <si>
    <t>79418000</t>
  </si>
  <si>
    <t>44423340</t>
  </si>
  <si>
    <t>35110000</t>
  </si>
  <si>
    <t>22800000</t>
  </si>
  <si>
    <t>44317000</t>
  </si>
  <si>
    <t>09122200</t>
  </si>
  <si>
    <t>09210000</t>
  </si>
  <si>
    <t>42419200</t>
  </si>
  <si>
    <t>34350000</t>
  </si>
  <si>
    <t>-</t>
  </si>
  <si>
    <t>21.01.2021.</t>
  </si>
  <si>
    <t>07.01.2021.</t>
  </si>
  <si>
    <t>11.12.2020.</t>
  </si>
  <si>
    <t>03.09.2020.</t>
  </si>
  <si>
    <t>18.06.2020.</t>
  </si>
  <si>
    <t>06.07.2020.</t>
  </si>
  <si>
    <t>08.06.2020.</t>
  </si>
  <si>
    <t>08.07.2020.</t>
  </si>
  <si>
    <t>30.04.2020.</t>
  </si>
  <si>
    <t>29.05.2020.</t>
  </si>
  <si>
    <t>02.03.2020.</t>
  </si>
  <si>
    <t>03.03.2020.</t>
  </si>
  <si>
    <t>20.01.2020.</t>
  </si>
  <si>
    <t xml:space="preserve">120 dana </t>
  </si>
  <si>
    <t>60 dana</t>
  </si>
  <si>
    <t>06.07.2021.</t>
  </si>
  <si>
    <t>23.07.2020.</t>
  </si>
  <si>
    <t>02.05.2020.</t>
  </si>
  <si>
    <t>04.07.2020.</t>
  </si>
  <si>
    <t>31.05.2021.</t>
  </si>
  <si>
    <t>31.12.2020.</t>
  </si>
  <si>
    <t>17.11.2020.</t>
  </si>
  <si>
    <t>31.08.2020.</t>
  </si>
  <si>
    <t>30.06.2020.</t>
  </si>
  <si>
    <t>17.04.2020.</t>
  </si>
  <si>
    <t>01.07.2020.</t>
  </si>
  <si>
    <t>19.01.2021.</t>
  </si>
  <si>
    <t>24 mjeseca (21.01.2021. - 20.01.2023.</t>
  </si>
  <si>
    <t>1 godina od sklapanja ugovora (20.01.2020. - 19.01.2021.)</t>
  </si>
  <si>
    <t>42910000</t>
  </si>
  <si>
    <t>ULJE MOTORNO I HIDRAULIČNO</t>
  </si>
  <si>
    <t>BN-04-21</t>
  </si>
  <si>
    <t>BN-03-21</t>
  </si>
  <si>
    <t>BN-02-21</t>
  </si>
  <si>
    <t>UNP PB BOCA 10 Kg TF</t>
  </si>
  <si>
    <t>BN-05-21</t>
  </si>
  <si>
    <t>BN-07-21</t>
  </si>
  <si>
    <t>BN-12-21</t>
  </si>
  <si>
    <t>RUČNA I FIKSNA RADIJSKA POSTAJA</t>
  </si>
  <si>
    <t>32344260</t>
  </si>
  <si>
    <t>16.02.2021.</t>
  </si>
  <si>
    <t>Jednokratno</t>
  </si>
  <si>
    <t>BN-13-21</t>
  </si>
  <si>
    <t>ENERGETSKI KABEL - FLEKSIBILNI ZA DIZALICU HMK 170-E</t>
  </si>
  <si>
    <t>42419100</t>
  </si>
  <si>
    <t>Polane Commerce d.o.o., 79078167032</t>
  </si>
  <si>
    <t>DE-CERTO D.O.O., 33251120377</t>
  </si>
  <si>
    <t>Final d.o.o., 05173943972</t>
  </si>
  <si>
    <t>Makromikro Grupa d.o.o., 50467974870</t>
  </si>
  <si>
    <t>INA - Industrija nafte d.d., 27759560625</t>
  </si>
  <si>
    <t>Panelmont j.d.o.o., 80352519959</t>
  </si>
  <si>
    <t>TPZ LINDE VILIČARI HRVATSKA d.o.o., 69503639110</t>
  </si>
  <si>
    <t>HEP Opskrba, 63073332379</t>
  </si>
  <si>
    <t>A1 Hrvatska d.o.o., 29524210204</t>
  </si>
  <si>
    <t>FORNIX D.O.O., 85145170630</t>
  </si>
  <si>
    <t>Eurokamen d.o.o., 05466936326</t>
  </si>
  <si>
    <t>CROATIA osiguranje d.d., 26187994862</t>
  </si>
  <si>
    <t>IRATA d.o.o., 57955903173</t>
  </si>
  <si>
    <t>OV - održavanje vagona d.o.o., 11471889269</t>
  </si>
  <si>
    <t>Mistral d.o.o., 84549788599</t>
  </si>
  <si>
    <t>Narodne novine d.d., 64546066176</t>
  </si>
  <si>
    <t>17.02.2021.</t>
  </si>
  <si>
    <t>BN-18-21</t>
  </si>
  <si>
    <t>NABAVA OSOBNOG VOZILA</t>
  </si>
  <si>
    <t>34110000</t>
  </si>
  <si>
    <t>Zubak Grupa d.o.o., 39135989747</t>
  </si>
  <si>
    <t>03.03.2021.</t>
  </si>
  <si>
    <t>BN-01-21</t>
  </si>
  <si>
    <t>NABAVA GUMA ZA RADNE STROJEVE</t>
  </si>
  <si>
    <t>34352000</t>
  </si>
  <si>
    <t>06.04.2021.</t>
  </si>
  <si>
    <t>BN-19-21</t>
  </si>
  <si>
    <t>MODUL ZA MREŽNO KOČENJE ZA DIZALICU DAF 350</t>
  </si>
  <si>
    <t>GANZ DANUBIUS TRADING CO. LTD.</t>
  </si>
  <si>
    <t>BN-21-21</t>
  </si>
  <si>
    <t>ČAHURE ZA MOTORNU GRABILICU MRS 2-3-2370 8M3</t>
  </si>
  <si>
    <t>MRS GREIFER GMBH</t>
  </si>
  <si>
    <t>BN-20-21</t>
  </si>
  <si>
    <t>ČAHURE ZA HVATIŠTE KRAKA NA TORANJ ZA DIZALICU HMK 170E</t>
  </si>
  <si>
    <t>BN-22-21</t>
  </si>
  <si>
    <t>SET ZA REPARACIJU HVATIŠTA KRAKA NA DIZALICI HMK 170E</t>
  </si>
  <si>
    <t>BN-23-21</t>
  </si>
  <si>
    <t>UPRAVLJAČKE PLOČE R11 (LIJEVA) I R12 (DESNA) ZA DIZALICU HMK 170E</t>
  </si>
  <si>
    <t>KONECRANES D.O.O.                   69846564470</t>
  </si>
  <si>
    <t>26.05.2021.</t>
  </si>
  <si>
    <t>24.05.2021.</t>
  </si>
  <si>
    <t>02.04.2021.</t>
  </si>
  <si>
    <t>08.04.2021.</t>
  </si>
  <si>
    <t>20.05.2021.</t>
  </si>
  <si>
    <t>03.05.2021.</t>
  </si>
  <si>
    <t>14.04.2021.</t>
  </si>
  <si>
    <t>15.03.2021.</t>
  </si>
  <si>
    <t>BN-09-21</t>
  </si>
  <si>
    <t>07.07.2021.</t>
  </si>
  <si>
    <t>12 mjeseci 01.01.2021.-31.12.2021.</t>
  </si>
  <si>
    <t>BN-11-21</t>
  </si>
  <si>
    <t>ZP ZDENKO PRGOMET Obrt za savjetovanje u poslovanju, 00666988913</t>
  </si>
  <si>
    <t>28.06.2021.</t>
  </si>
  <si>
    <t>BN-15-21</t>
  </si>
  <si>
    <t>USLUGA PREGLEDA I DEFEKTAŽE STANJA DIZALICE HMK 170E</t>
  </si>
  <si>
    <t>50246000</t>
  </si>
  <si>
    <t>12.07.2021.</t>
  </si>
  <si>
    <t>24 mjeseca 01.01.2021. - 31.12.2022.</t>
  </si>
  <si>
    <t>12 mjeseci (01.07.2021. - 30.06.2022.)</t>
  </si>
  <si>
    <t>12 mjeseci (07.07.2021. - 06.07.2022.)</t>
  </si>
  <si>
    <t>45 dana od dana potpisa ugovora (12.07.2021. - 26.08.2021.)</t>
  </si>
  <si>
    <t>BN-25-21</t>
  </si>
  <si>
    <t>SERVIS MREŽNOG KOČIONOG OTPORNIKA VW3A7207 ZA DIZALICU HMK 170E</t>
  </si>
  <si>
    <t>50531400-0</t>
  </si>
  <si>
    <t>Nabla Slavonija d.o.o.              35323750230</t>
  </si>
  <si>
    <t>17.09.2021.</t>
  </si>
  <si>
    <t>BN-06-21</t>
  </si>
  <si>
    <t>BN-26-21</t>
  </si>
  <si>
    <t>IZRADA SETA ZUPČANIKA REDUKTORA NA KABELBUBNJU ZA DIZALICU HMK 170E</t>
  </si>
  <si>
    <t>15.09.2021.</t>
  </si>
  <si>
    <t>28.09.2021.</t>
  </si>
  <si>
    <t>BN-24-21</t>
  </si>
  <si>
    <t>KOLOKLIZNO TIJELO ZA KABEL 37X2,5 ZA DIZALICU HMK 170E</t>
  </si>
  <si>
    <t>08.10.2021.</t>
  </si>
  <si>
    <t>Jednokratno (65 dana od dana slanja narudžbenice - 08.10.2021. - 13.12.2021.)</t>
  </si>
  <si>
    <t>Jednokratno (30 dana od dana slanja narudžbenice - 28.09.2021. - 28.10.2021.)</t>
  </si>
  <si>
    <t>Jednokratno (45 dana od dana potpisa ugovora 17.09.2021.- 01.11.2021.)</t>
  </si>
  <si>
    <t>1 godina od potpisa ugovora (15.09.2021. - 14.09.2022.)</t>
  </si>
  <si>
    <t>1 godina od potpisa ugovora (06.04.2021. - 05.04.2022.)</t>
  </si>
  <si>
    <t>1 godina od potpisa ugovora ugovora (21.01.2021. - 20.01.2022.)</t>
  </si>
  <si>
    <t>1 godina od potpisa ugovora (21.01.2021. - 20.01.2022.)</t>
  </si>
  <si>
    <t>Oznaka ugovora/narudžbenice</t>
  </si>
  <si>
    <t>01-124-21</t>
  </si>
  <si>
    <t>01-111-21</t>
  </si>
  <si>
    <t>02-104-21</t>
  </si>
  <si>
    <t>01-57-21</t>
  </si>
  <si>
    <t>02-49-21</t>
  </si>
  <si>
    <t>01-42-21</t>
  </si>
  <si>
    <t>02-35-21</t>
  </si>
  <si>
    <t>02-39-21</t>
  </si>
  <si>
    <t>0221</t>
  </si>
  <si>
    <t>0421</t>
  </si>
  <si>
    <t>0321</t>
  </si>
  <si>
    <t>0121</t>
  </si>
  <si>
    <t>02-126-21</t>
  </si>
  <si>
    <t>BN-27-21</t>
  </si>
  <si>
    <t>SANACIJA UŽNICA PROMJERA 820MM NA KRAKU DIZALICE D 216</t>
  </si>
  <si>
    <t>02.11.2021.</t>
  </si>
  <si>
    <t>Jednokratno (60 dana od dana slanja narudžbenice - 08.10.2021. - 01.01.2022.)</t>
  </si>
  <si>
    <t>BN-28-20</t>
  </si>
  <si>
    <t>30.11.2021.</t>
  </si>
  <si>
    <t>Jednokratno (150 dana od dana slanja narudžbenice - 30.11.2021. - 29.04.2022.)</t>
  </si>
  <si>
    <t>BN-08-21</t>
  </si>
  <si>
    <t>ČELIČNO UŽE PROMJERA 36mm ZA DIZALICU HMK 170E</t>
  </si>
  <si>
    <t>01.12.2021.</t>
  </si>
  <si>
    <t>Jednokratno (170 dana od dana potpisa ugovor - 01.12.2021. - 20.05.2022.)</t>
  </si>
  <si>
    <t>BN-17-21</t>
  </si>
  <si>
    <t>NABAVA INFORMATIČKE OPREME</t>
  </si>
  <si>
    <t>Links d.o.o., 32614011568</t>
  </si>
  <si>
    <t>20.12.2021.</t>
  </si>
  <si>
    <t>Jednokratno (30 dana od dana potpisa ugovor - 20.12.2021. - 22.01.2022.)</t>
  </si>
  <si>
    <t>Jedro d.o.o., 03816359359</t>
  </si>
  <si>
    <t>BN-13-22</t>
  </si>
  <si>
    <t>19.01.2022.</t>
  </si>
  <si>
    <t>Jednokratno (30 dana od dana potpisa ugovor - 19.01.2022. - 19.02.2022.)</t>
  </si>
  <si>
    <t>IZRADA SETA ZUPČANIKA REDUKTORA NA KABELBUBNJU ZA DIZALICU HMK 170E - CEMENTIRANI</t>
  </si>
  <si>
    <t>BN-04-22</t>
  </si>
  <si>
    <t>20.01.2022.</t>
  </si>
  <si>
    <t>1 godina od potpisa ugovora (20.01.2022. - 19.01.2023.)</t>
  </si>
  <si>
    <t>BN-05-22</t>
  </si>
  <si>
    <t>2280000</t>
  </si>
  <si>
    <t>25.01.2022.</t>
  </si>
  <si>
    <t>1  godina od potpisa ugovora (25.01.2022. - 24.01.2023.)</t>
  </si>
  <si>
    <t>BN-02-22</t>
  </si>
  <si>
    <t>0322</t>
  </si>
  <si>
    <t>0222</t>
  </si>
  <si>
    <t>BN-19-22</t>
  </si>
  <si>
    <t>VISOKOTLAČNI PERAČ</t>
  </si>
  <si>
    <t>42924740-8</t>
  </si>
  <si>
    <t>07.02.2022.</t>
  </si>
  <si>
    <t>Jednokratno (09.03.2022.)</t>
  </si>
  <si>
    <t>RUČNA RADIJSKA POSTAJA</t>
  </si>
  <si>
    <t>BN-11-22</t>
  </si>
  <si>
    <t>GENERALNO UREĐENJE MOTORA - UTOVARIVAČ ULT 220 B</t>
  </si>
  <si>
    <t>50112000</t>
  </si>
  <si>
    <t>Autogasarius d.o.o., 04370964549</t>
  </si>
  <si>
    <t>14.02.2022.</t>
  </si>
  <si>
    <t>Jednokratno (15.04.2022.)</t>
  </si>
  <si>
    <t>BN-22-22</t>
  </si>
  <si>
    <t>23.02.2022.</t>
  </si>
  <si>
    <t>Jednokratno (24.04.2022.)</t>
  </si>
  <si>
    <t>UPRAVČKE RUČICE ZA DIZALICU D216</t>
  </si>
  <si>
    <t>42419100-7</t>
  </si>
  <si>
    <t>BN-25-22</t>
  </si>
  <si>
    <t xml:space="preserve">REMONT GRABILICE ZA PRETOVAR OTPADNOG ŽELJEZA </t>
  </si>
  <si>
    <t>04.03.2022.</t>
  </si>
  <si>
    <t>50531400</t>
  </si>
  <si>
    <t>BN-14-22</t>
  </si>
  <si>
    <t>01-41-22</t>
  </si>
  <si>
    <t>01-42-22</t>
  </si>
  <si>
    <t>BN-23-22</t>
  </si>
  <si>
    <t>VENTILI HIDRAULIKE ZA DIZALICU HMK 170 E</t>
  </si>
  <si>
    <t>HVATALJKE ZA PLOČEVINU</t>
  </si>
  <si>
    <t>42418500-4</t>
  </si>
  <si>
    <t>BN-24-22</t>
  </si>
  <si>
    <t>GLAVNA SKLOPKA ZA DIZALICU HMK 170E</t>
  </si>
  <si>
    <t>BN-16-22</t>
  </si>
  <si>
    <t>FREKVENTNI PRETVARAČ ZA DIZALICU DAF 350</t>
  </si>
  <si>
    <t>ATO Inženjering d.o.o., 39189977018</t>
  </si>
  <si>
    <t>25.04.2022.</t>
  </si>
  <si>
    <t>13.04.2022.</t>
  </si>
  <si>
    <t>21.04.2022.</t>
  </si>
  <si>
    <t>27.04.2022.</t>
  </si>
  <si>
    <t>Jednokratno (25.08.2022.)</t>
  </si>
  <si>
    <t>Jednokratno (19.08.2022.)</t>
  </si>
  <si>
    <t>Jednokratno (13.05.2022.)</t>
  </si>
  <si>
    <t>Jednokratno (21.11.2022.)</t>
  </si>
  <si>
    <t>Jednokratno (12.07.2022.)</t>
  </si>
  <si>
    <t>BN-17-22</t>
  </si>
  <si>
    <t>SVORNJAK ZA HVATIŠTE KRAKA NA DIZALICI HMK 170E</t>
  </si>
  <si>
    <t>16.05.2022.</t>
  </si>
  <si>
    <t>Jednokratno (04.08.2022.)</t>
  </si>
  <si>
    <t>01-49-22</t>
  </si>
  <si>
    <t>IZRADA KOŠARE ZA PRIJENOS RADNIKA I TERETA</t>
  </si>
  <si>
    <t>31.05.2022.</t>
  </si>
  <si>
    <t>Jednokratno (30.06.2022.)</t>
  </si>
  <si>
    <t>BN-27-22</t>
  </si>
  <si>
    <t>02-70-22</t>
  </si>
  <si>
    <t>34931000-2</t>
  </si>
  <si>
    <t>19.05.2022.</t>
  </si>
  <si>
    <t>06.06.2022.</t>
  </si>
  <si>
    <t>04.04.2022.</t>
  </si>
  <si>
    <t>03.03.2022.</t>
  </si>
  <si>
    <t>07.03.2022.</t>
  </si>
  <si>
    <t>17.02.2022.</t>
  </si>
  <si>
    <t>29.12.2021.</t>
  </si>
  <si>
    <t>17.12.2021.</t>
  </si>
  <si>
    <t>27.12.2022.</t>
  </si>
  <si>
    <t>18.02.2022.</t>
  </si>
  <si>
    <t>07.10.2021.</t>
  </si>
  <si>
    <t>25.10.2021.</t>
  </si>
  <si>
    <t>04.10.2021.</t>
  </si>
  <si>
    <t>17.11.2021.</t>
  </si>
  <si>
    <t>27.09.2021.</t>
  </si>
  <si>
    <t>27.12.2021.</t>
  </si>
  <si>
    <t>31.12.2021.</t>
  </si>
  <si>
    <t>27.06.2022.</t>
  </si>
  <si>
    <t>01-66-22</t>
  </si>
  <si>
    <t>BN-28-22</t>
  </si>
  <si>
    <t>MEMBRANSKA TIPKOVNICA - LIJEVA I DESNA</t>
  </si>
  <si>
    <t>Jednokratno (25.09.2022.)</t>
  </si>
  <si>
    <t>02-104-22</t>
  </si>
  <si>
    <t>BN-26-22</t>
  </si>
  <si>
    <t xml:space="preserve">GRAĐEVINSKI RADOVI NA SANITARNIM ČVOROVIMA </t>
  </si>
  <si>
    <t>45211310-5</t>
  </si>
  <si>
    <t>Klinovski d.o.o., 28976406752</t>
  </si>
  <si>
    <t>07.07.2022.</t>
  </si>
  <si>
    <t>1 godina od potpisa ugovora (01.07.2022. - 30.06.2023.)</t>
  </si>
  <si>
    <t>BN-10-22</t>
  </si>
  <si>
    <t>30.06.2022.</t>
  </si>
  <si>
    <t>BN-08-22</t>
  </si>
  <si>
    <t>6651000</t>
  </si>
  <si>
    <t>31.07.2022.</t>
  </si>
  <si>
    <t>JN-02-21</t>
  </si>
  <si>
    <t>2022/S 0F6-0002951</t>
  </si>
  <si>
    <t>BN-03-22</t>
  </si>
  <si>
    <t>BN-06-22</t>
  </si>
  <si>
    <t>BN-29-22</t>
  </si>
  <si>
    <t>BN-31-22</t>
  </si>
  <si>
    <t>SERVIS BRODA "PRILJEVO"</t>
  </si>
  <si>
    <t>50241000-6</t>
  </si>
  <si>
    <t>Brodogradilište Apatin d.o.o.</t>
  </si>
  <si>
    <t>05.09.2022.</t>
  </si>
  <si>
    <t>Jednokratno (05.10.2022.)</t>
  </si>
  <si>
    <t>01-62-22</t>
  </si>
  <si>
    <t>10.06.2022.</t>
  </si>
  <si>
    <t>01-86-22</t>
  </si>
  <si>
    <t>01.09.2022.</t>
  </si>
  <si>
    <t>1 godina od potpisa ugovora (01.09.2022. - 31.08.2023.)</t>
  </si>
  <si>
    <t>Merkur osiguranje D. D. 08937835435</t>
  </si>
  <si>
    <t>Jednokratno (15.10.2022.)</t>
  </si>
  <si>
    <t>Jednokratno (18.06.2022.)</t>
  </si>
  <si>
    <t>0 godina od potpisa ugovora (01.09.2022. - 31.08.2023.)</t>
  </si>
  <si>
    <t>BN-32-22</t>
  </si>
  <si>
    <t>USLUGA DODATNOG ZDRAVSTVENOG OSIGURANJA</t>
  </si>
  <si>
    <t>USLUGA DOPUNSKOG ZDRAVSTVENOG OSIGURANJA</t>
  </si>
  <si>
    <t>2 godina od potpisa ugovora (01.01.2022. - 31.12.2023.)</t>
  </si>
  <si>
    <t>28.11.2022.</t>
  </si>
  <si>
    <t>GRAĐEVINSKI RADOVI U DIJELU UPRAVNE ZGRADE</t>
  </si>
  <si>
    <t>10.10.2022.</t>
  </si>
  <si>
    <t>1 godina od potpisa ugovora (31.07.2022. - 31.07.2023.)</t>
  </si>
  <si>
    <t>Jednokratno (09.12.2022.)</t>
  </si>
  <si>
    <t>BN-37-22</t>
  </si>
  <si>
    <t>POKRIVANJE KROVA UPRAVNE ZGRADE LIMENIM PANELIMA</t>
  </si>
  <si>
    <t>45260000-7</t>
  </si>
  <si>
    <t>03.11.2022.</t>
  </si>
  <si>
    <t>Panelmont Grupa d.o.o., 16247231100</t>
  </si>
  <si>
    <t>13.06.2022.</t>
  </si>
  <si>
    <t>08.08.2022.</t>
  </si>
  <si>
    <t>14.06.2022.</t>
  </si>
  <si>
    <t>04.07.2022.</t>
  </si>
  <si>
    <t>21.09.2022.</t>
  </si>
  <si>
    <t>07.11.2022.</t>
  </si>
  <si>
    <t>18.10.2022.</t>
  </si>
  <si>
    <t>15.11.2022.</t>
  </si>
  <si>
    <t>12.08.2022.</t>
  </si>
  <si>
    <t>06.07.2022.</t>
  </si>
  <si>
    <t>04.11.2022.</t>
  </si>
  <si>
    <t>BN-36-22</t>
  </si>
  <si>
    <t>UREDSKI NAMJEŠTAJ</t>
  </si>
  <si>
    <t>39130000-2</t>
  </si>
  <si>
    <t>08.12.2022.</t>
  </si>
  <si>
    <t>Jednokratno (08.01.2023.)</t>
  </si>
  <si>
    <t>bn-35-22</t>
  </si>
  <si>
    <t>UREDSKE STOLICE</t>
  </si>
  <si>
    <t>Decerno j.d.o.o. 09303559321</t>
  </si>
  <si>
    <t>Intrex d.o.o. 52259261427</t>
  </si>
  <si>
    <t>Jednokratno (28.12.2022.)</t>
  </si>
  <si>
    <t>BN-35-22</t>
  </si>
  <si>
    <t>BN-34-22</t>
  </si>
  <si>
    <t>RADOVI NA UGRADNJI GRIJANJA I HLAĐENJA NA UPRAVNOJ ZGRADI</t>
  </si>
  <si>
    <t>45331000-6</t>
  </si>
  <si>
    <t>12.12.2022.</t>
  </si>
  <si>
    <t>Jednokratno (11.01.2023.)</t>
  </si>
  <si>
    <t>BN-33-22</t>
  </si>
  <si>
    <t>GRAĐEVINSKI RADOVI NA REKONSTRUKCIJI DIJELA UPRAVNE ZGRADE</t>
  </si>
  <si>
    <t>45454000-4</t>
  </si>
  <si>
    <t>29.12.2022.</t>
  </si>
  <si>
    <t>Jednokratno (28.01.2023.)</t>
  </si>
  <si>
    <t>JN-04-22</t>
  </si>
  <si>
    <t>USLUGA ZAMJENE SUSTAVA UPRAVLJANJA NA LUČKOJ MOBILNOJ DIZALICI GOTTWALD HMK 170 E</t>
  </si>
  <si>
    <t>Jednokratno (27.05.2023.)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</si>
</sst>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vertical="center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5" fillId="2" borderId="1" xfId="1" applyFont="1" applyFill="1" applyBorder="1" applyAlignment="1">
      <alignment vertical="center" wrapText="1" readingOrder="1"/>
    </xf>
    <xf numFmtId="0" fontId="5" fillId="0" borderId="1" xfId="1" applyFont="1" applyBorder="1" applyAlignment="1">
      <alignment vertical="center" wrapText="1" readingOrder="1"/>
    </xf>
    <xf numFmtId="49" fontId="4" fillId="0" borderId="1" xfId="0" applyNumberFormat="1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 readingOrder="1"/>
    </xf>
    <xf numFmtId="14" fontId="4" fillId="2" borderId="1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 readingOrder="1"/>
    </xf>
    <xf numFmtId="0" fontId="5" fillId="2" borderId="1" xfId="1" applyFont="1" applyFill="1" applyBorder="1" applyAlignment="1">
      <alignment horizontal="center" vertical="center" wrapText="1" readingOrder="1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2" borderId="2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Normal" xfId="1" xr:uid="{4959BC8E-9BE7-49DA-AAE4-75311FA13CB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93"/>
  <sheetViews>
    <sheetView tabSelected="1" topLeftCell="B1" zoomScaleNormal="100" workbookViewId="0">
      <selection activeCell="N81" sqref="N81"/>
    </sheetView>
  </sheetViews>
  <sheetFormatPr defaultColWidth="9.140625" defaultRowHeight="12.75" x14ac:dyDescent="0.2"/>
  <cols>
    <col min="1" max="1" width="8.5703125" style="1" customWidth="1"/>
    <col min="2" max="2" width="12.85546875" style="3" customWidth="1"/>
    <col min="3" max="3" width="28.85546875" style="3" customWidth="1"/>
    <col min="4" max="4" width="16.140625" style="3" customWidth="1"/>
    <col min="5" max="5" width="19.85546875" style="3" customWidth="1"/>
    <col min="6" max="6" width="20.85546875" style="1" customWidth="1"/>
    <col min="7" max="7" width="28.42578125" style="1" customWidth="1"/>
    <col min="8" max="8" width="17" style="1" customWidth="1"/>
    <col min="9" max="9" width="15.42578125" style="1" customWidth="1"/>
    <col min="10" max="10" width="20" style="1" customWidth="1"/>
    <col min="11" max="11" width="17.5703125" style="1" customWidth="1"/>
    <col min="12" max="12" width="14.85546875" style="1" customWidth="1"/>
    <col min="13" max="13" width="14.28515625" style="1" customWidth="1"/>
    <col min="14" max="14" width="14.85546875" style="1" customWidth="1"/>
    <col min="15" max="15" width="13.7109375" style="1" customWidth="1"/>
    <col min="16" max="16384" width="9.140625" style="1"/>
  </cols>
  <sheetData>
    <row r="1" spans="1:15" ht="15" customHeight="1" x14ac:dyDescent="0.2">
      <c r="A1" s="61" t="s">
        <v>200</v>
      </c>
      <c r="B1" s="61" t="s">
        <v>0</v>
      </c>
      <c r="C1" s="61" t="s">
        <v>13</v>
      </c>
      <c r="D1" s="61" t="s">
        <v>1</v>
      </c>
      <c r="E1" s="61" t="s">
        <v>8</v>
      </c>
      <c r="F1" s="61" t="s">
        <v>12</v>
      </c>
      <c r="G1" s="61" t="s">
        <v>10</v>
      </c>
      <c r="H1" s="61" t="s">
        <v>11</v>
      </c>
      <c r="I1" s="61" t="s">
        <v>2</v>
      </c>
      <c r="J1" s="61" t="s">
        <v>3</v>
      </c>
      <c r="K1" s="61" t="s">
        <v>4</v>
      </c>
      <c r="L1" s="61" t="s">
        <v>5</v>
      </c>
      <c r="M1" s="61" t="s">
        <v>6</v>
      </c>
      <c r="N1" s="61" t="s">
        <v>14</v>
      </c>
      <c r="O1" s="2"/>
    </row>
    <row r="2" spans="1:15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2"/>
    </row>
    <row r="3" spans="1:15" ht="114.75" customHeight="1" x14ac:dyDescent="0.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2"/>
    </row>
    <row r="4" spans="1:15" ht="38.25" x14ac:dyDescent="0.2">
      <c r="A4" s="56" t="s">
        <v>393</v>
      </c>
      <c r="B4" s="57" t="s">
        <v>393</v>
      </c>
      <c r="C4" s="57" t="s">
        <v>394</v>
      </c>
      <c r="D4" s="49" t="s">
        <v>395</v>
      </c>
      <c r="E4" s="18" t="s">
        <v>73</v>
      </c>
      <c r="F4" s="17" t="s">
        <v>54</v>
      </c>
      <c r="G4" s="50" t="s">
        <v>324</v>
      </c>
      <c r="H4" s="17" t="s">
        <v>396</v>
      </c>
      <c r="I4" s="27" t="s">
        <v>397</v>
      </c>
      <c r="J4" s="19">
        <v>266587.8</v>
      </c>
      <c r="K4" s="19">
        <v>66646.95</v>
      </c>
      <c r="L4" s="58">
        <v>333234.75</v>
      </c>
      <c r="M4" s="59"/>
      <c r="N4" s="19">
        <v>0</v>
      </c>
      <c r="O4" s="2"/>
    </row>
    <row r="5" spans="1:15" ht="25.5" x14ac:dyDescent="0.2">
      <c r="A5" s="15" t="s">
        <v>388</v>
      </c>
      <c r="B5" s="51" t="s">
        <v>388</v>
      </c>
      <c r="C5" s="28" t="s">
        <v>389</v>
      </c>
      <c r="D5" s="52" t="s">
        <v>390</v>
      </c>
      <c r="E5" s="21" t="s">
        <v>73</v>
      </c>
      <c r="F5" s="20" t="s">
        <v>54</v>
      </c>
      <c r="G5" s="53" t="s">
        <v>324</v>
      </c>
      <c r="H5" s="20" t="s">
        <v>391</v>
      </c>
      <c r="I5" s="29" t="s">
        <v>392</v>
      </c>
      <c r="J5" s="22">
        <v>177496</v>
      </c>
      <c r="K5" s="22">
        <v>44374</v>
      </c>
      <c r="L5" s="54">
        <v>221870</v>
      </c>
      <c r="M5" s="55"/>
      <c r="N5" s="22">
        <v>0</v>
      </c>
      <c r="O5" s="2"/>
    </row>
    <row r="6" spans="1:15" ht="25.5" x14ac:dyDescent="0.2">
      <c r="A6" s="15" t="s">
        <v>382</v>
      </c>
      <c r="B6" s="51" t="s">
        <v>387</v>
      </c>
      <c r="C6" s="28" t="s">
        <v>383</v>
      </c>
      <c r="D6" s="52">
        <v>39112000</v>
      </c>
      <c r="E6" s="21" t="s">
        <v>73</v>
      </c>
      <c r="F6" s="20" t="s">
        <v>54</v>
      </c>
      <c r="G6" s="53" t="s">
        <v>385</v>
      </c>
      <c r="H6" s="20" t="s">
        <v>356</v>
      </c>
      <c r="I6" s="29" t="s">
        <v>386</v>
      </c>
      <c r="J6" s="22">
        <v>68531.199999999997</v>
      </c>
      <c r="K6" s="22">
        <v>17132.8</v>
      </c>
      <c r="L6" s="54">
        <v>85664</v>
      </c>
      <c r="M6" s="55"/>
      <c r="N6" s="22">
        <v>0</v>
      </c>
      <c r="O6" s="2"/>
    </row>
    <row r="7" spans="1:15" ht="51" x14ac:dyDescent="0.2">
      <c r="A7" s="16" t="s">
        <v>398</v>
      </c>
      <c r="B7" s="60" t="s">
        <v>398</v>
      </c>
      <c r="C7" s="26" t="s">
        <v>399</v>
      </c>
      <c r="D7" s="49" t="s">
        <v>182</v>
      </c>
      <c r="E7" s="18" t="s">
        <v>73</v>
      </c>
      <c r="F7" s="17" t="s">
        <v>53</v>
      </c>
      <c r="G7" s="50" t="s">
        <v>277</v>
      </c>
      <c r="H7" s="17" t="s">
        <v>356</v>
      </c>
      <c r="I7" s="27" t="s">
        <v>400</v>
      </c>
      <c r="J7" s="19">
        <v>1465000</v>
      </c>
      <c r="K7" s="19">
        <f>L7-J7</f>
        <v>366250</v>
      </c>
      <c r="L7" s="58">
        <v>1831250</v>
      </c>
      <c r="M7" s="59"/>
      <c r="N7" s="19">
        <v>0</v>
      </c>
      <c r="O7" s="2"/>
    </row>
    <row r="8" spans="1:15" ht="25.5" x14ac:dyDescent="0.2">
      <c r="A8" s="15" t="s">
        <v>377</v>
      </c>
      <c r="B8" s="51" t="s">
        <v>377</v>
      </c>
      <c r="C8" s="28" t="s">
        <v>378</v>
      </c>
      <c r="D8" s="52" t="s">
        <v>379</v>
      </c>
      <c r="E8" s="21" t="s">
        <v>73</v>
      </c>
      <c r="F8" s="20" t="s">
        <v>54</v>
      </c>
      <c r="G8" s="53" t="s">
        <v>384</v>
      </c>
      <c r="H8" s="20" t="s">
        <v>380</v>
      </c>
      <c r="I8" s="29" t="s">
        <v>381</v>
      </c>
      <c r="J8" s="22">
        <v>127760</v>
      </c>
      <c r="K8" s="22">
        <v>31940</v>
      </c>
      <c r="L8" s="54">
        <v>159700</v>
      </c>
      <c r="M8" s="55"/>
      <c r="N8" s="22">
        <v>0</v>
      </c>
      <c r="O8" s="2"/>
    </row>
    <row r="9" spans="1:15" ht="30" x14ac:dyDescent="0.2">
      <c r="A9" s="15">
        <v>2822</v>
      </c>
      <c r="B9" s="51" t="s">
        <v>361</v>
      </c>
      <c r="C9" s="28" t="s">
        <v>362</v>
      </c>
      <c r="D9" s="52" t="s">
        <v>363</v>
      </c>
      <c r="E9" s="21" t="s">
        <v>73</v>
      </c>
      <c r="F9" s="20" t="s">
        <v>54</v>
      </c>
      <c r="G9" s="53" t="s">
        <v>365</v>
      </c>
      <c r="H9" s="20" t="s">
        <v>364</v>
      </c>
      <c r="I9" s="29" t="s">
        <v>360</v>
      </c>
      <c r="J9" s="22">
        <v>161028.1</v>
      </c>
      <c r="K9" s="22">
        <v>40257.03</v>
      </c>
      <c r="L9" s="54">
        <v>201285.13</v>
      </c>
      <c r="M9" s="55"/>
      <c r="N9" s="22">
        <v>0</v>
      </c>
      <c r="O9" s="2"/>
    </row>
    <row r="10" spans="1:15" ht="25.5" x14ac:dyDescent="0.2">
      <c r="A10" s="15">
        <v>2622</v>
      </c>
      <c r="B10" s="51" t="s">
        <v>321</v>
      </c>
      <c r="C10" s="28" t="s">
        <v>357</v>
      </c>
      <c r="D10" s="52" t="s">
        <v>323</v>
      </c>
      <c r="E10" s="21" t="s">
        <v>73</v>
      </c>
      <c r="F10" s="20" t="s">
        <v>54</v>
      </c>
      <c r="G10" s="53" t="s">
        <v>324</v>
      </c>
      <c r="H10" s="20" t="s">
        <v>358</v>
      </c>
      <c r="I10" s="29" t="s">
        <v>360</v>
      </c>
      <c r="J10" s="22">
        <v>139500</v>
      </c>
      <c r="K10" s="22">
        <v>34875</v>
      </c>
      <c r="L10" s="54">
        <v>174375</v>
      </c>
      <c r="M10" s="55" t="s">
        <v>376</v>
      </c>
      <c r="N10" s="22">
        <v>0</v>
      </c>
      <c r="O10" s="2"/>
    </row>
    <row r="11" spans="1:15" ht="51" x14ac:dyDescent="0.2">
      <c r="A11" s="16">
        <v>2325272</v>
      </c>
      <c r="B11" s="16" t="s">
        <v>352</v>
      </c>
      <c r="C11" s="26" t="s">
        <v>353</v>
      </c>
      <c r="D11" s="49">
        <v>66512209</v>
      </c>
      <c r="E11" s="18" t="s">
        <v>73</v>
      </c>
      <c r="F11" s="17" t="s">
        <v>54</v>
      </c>
      <c r="G11" s="50" t="s">
        <v>348</v>
      </c>
      <c r="H11" s="17" t="s">
        <v>346</v>
      </c>
      <c r="I11" s="27" t="s">
        <v>351</v>
      </c>
      <c r="J11" s="19">
        <v>111191.4</v>
      </c>
      <c r="K11" s="19">
        <v>0</v>
      </c>
      <c r="L11" s="19">
        <v>111191.4</v>
      </c>
      <c r="M11" s="17"/>
      <c r="N11" s="19">
        <v>0</v>
      </c>
      <c r="O11" s="2"/>
    </row>
    <row r="12" spans="1:15" ht="51" x14ac:dyDescent="0.2">
      <c r="A12" s="16">
        <v>2325273</v>
      </c>
      <c r="B12" s="16" t="s">
        <v>337</v>
      </c>
      <c r="C12" s="26" t="s">
        <v>354</v>
      </c>
      <c r="D12" s="49">
        <v>66512210</v>
      </c>
      <c r="E12" s="18" t="s">
        <v>73</v>
      </c>
      <c r="F12" s="17" t="s">
        <v>54</v>
      </c>
      <c r="G12" s="50" t="s">
        <v>348</v>
      </c>
      <c r="H12" s="17" t="s">
        <v>346</v>
      </c>
      <c r="I12" s="27" t="s">
        <v>347</v>
      </c>
      <c r="J12" s="19">
        <v>36816</v>
      </c>
      <c r="K12" s="19">
        <v>0</v>
      </c>
      <c r="L12" s="19">
        <v>36816</v>
      </c>
      <c r="M12" s="17"/>
      <c r="N12" s="19">
        <v>0</v>
      </c>
      <c r="O12" s="2"/>
    </row>
    <row r="13" spans="1:15" ht="25.5" x14ac:dyDescent="0.2">
      <c r="A13" s="15" t="s">
        <v>336</v>
      </c>
      <c r="B13" s="15" t="s">
        <v>336</v>
      </c>
      <c r="C13" s="28" t="s">
        <v>338</v>
      </c>
      <c r="D13" s="25" t="s">
        <v>339</v>
      </c>
      <c r="E13" s="21" t="s">
        <v>73</v>
      </c>
      <c r="F13" s="20" t="s">
        <v>54</v>
      </c>
      <c r="G13" s="20" t="s">
        <v>340</v>
      </c>
      <c r="H13" s="20" t="s">
        <v>341</v>
      </c>
      <c r="I13" s="29" t="s">
        <v>342</v>
      </c>
      <c r="J13" s="22">
        <v>69445</v>
      </c>
      <c r="K13" s="22">
        <v>0</v>
      </c>
      <c r="L13" s="22">
        <v>69445</v>
      </c>
      <c r="M13" s="20"/>
      <c r="N13" s="22">
        <v>0</v>
      </c>
      <c r="O13" s="2"/>
    </row>
    <row r="14" spans="1:15" ht="25.5" x14ac:dyDescent="0.2">
      <c r="A14" s="16" t="s">
        <v>345</v>
      </c>
      <c r="B14" s="16" t="s">
        <v>335</v>
      </c>
      <c r="C14" s="26" t="s">
        <v>44</v>
      </c>
      <c r="D14" s="23" t="s">
        <v>66</v>
      </c>
      <c r="E14" s="18" t="s">
        <v>73</v>
      </c>
      <c r="F14" s="17" t="s">
        <v>54</v>
      </c>
      <c r="G14" s="17" t="s">
        <v>133</v>
      </c>
      <c r="H14" s="17" t="s">
        <v>346</v>
      </c>
      <c r="I14" s="27" t="s">
        <v>349</v>
      </c>
      <c r="J14" s="19">
        <v>50237.5</v>
      </c>
      <c r="K14" s="19">
        <v>12559.38</v>
      </c>
      <c r="L14" s="19">
        <v>62796.88</v>
      </c>
      <c r="M14" s="17"/>
      <c r="N14" s="19">
        <v>0</v>
      </c>
      <c r="O14" s="2"/>
    </row>
    <row r="15" spans="1:15" ht="25.5" x14ac:dyDescent="0.2">
      <c r="A15" s="15" t="s">
        <v>343</v>
      </c>
      <c r="B15" s="15" t="s">
        <v>334</v>
      </c>
      <c r="C15" s="28" t="s">
        <v>48</v>
      </c>
      <c r="D15" s="25" t="s">
        <v>70</v>
      </c>
      <c r="E15" s="21" t="s">
        <v>73</v>
      </c>
      <c r="F15" s="20" t="s">
        <v>54</v>
      </c>
      <c r="G15" s="20" t="s">
        <v>120</v>
      </c>
      <c r="H15" s="20" t="s">
        <v>344</v>
      </c>
      <c r="I15" s="29" t="s">
        <v>350</v>
      </c>
      <c r="J15" s="22">
        <v>59913.4</v>
      </c>
      <c r="K15" s="22">
        <v>14978.35</v>
      </c>
      <c r="L15" s="22">
        <v>74891.75</v>
      </c>
      <c r="M15" s="20" t="s">
        <v>375</v>
      </c>
      <c r="N15" s="22">
        <v>0</v>
      </c>
      <c r="O15" s="2"/>
    </row>
    <row r="16" spans="1:15" ht="51" x14ac:dyDescent="0.2">
      <c r="A16" s="16" t="s">
        <v>329</v>
      </c>
      <c r="B16" s="17" t="s">
        <v>329</v>
      </c>
      <c r="C16" s="26" t="s">
        <v>38</v>
      </c>
      <c r="D16" s="23" t="s">
        <v>330</v>
      </c>
      <c r="E16" s="18" t="s">
        <v>73</v>
      </c>
      <c r="F16" s="17" t="s">
        <v>54</v>
      </c>
      <c r="G16" s="17" t="s">
        <v>130</v>
      </c>
      <c r="H16" s="17" t="s">
        <v>331</v>
      </c>
      <c r="I16" s="27" t="s">
        <v>359</v>
      </c>
      <c r="J16" s="19">
        <v>125965.07</v>
      </c>
      <c r="K16" s="19">
        <v>0</v>
      </c>
      <c r="L16" s="19">
        <v>125965.07</v>
      </c>
      <c r="M16" s="17"/>
      <c r="N16" s="19">
        <v>0</v>
      </c>
      <c r="O16" s="2"/>
    </row>
    <row r="17" spans="1:15" ht="51" x14ac:dyDescent="0.2">
      <c r="A17" s="16" t="s">
        <v>327</v>
      </c>
      <c r="B17" s="17" t="s">
        <v>327</v>
      </c>
      <c r="C17" s="26" t="s">
        <v>42</v>
      </c>
      <c r="D17" s="23" t="s">
        <v>64</v>
      </c>
      <c r="E17" s="18" t="s">
        <v>73</v>
      </c>
      <c r="F17" s="17" t="s">
        <v>54</v>
      </c>
      <c r="G17" s="17" t="s">
        <v>170</v>
      </c>
      <c r="H17" s="17" t="s">
        <v>328</v>
      </c>
      <c r="I17" s="27" t="s">
        <v>326</v>
      </c>
      <c r="J17" s="19">
        <v>30000</v>
      </c>
      <c r="K17" s="19">
        <v>0</v>
      </c>
      <c r="L17" s="19">
        <v>30000</v>
      </c>
      <c r="M17" s="17"/>
      <c r="N17" s="19">
        <v>0</v>
      </c>
      <c r="O17" s="2"/>
    </row>
    <row r="18" spans="1:15" ht="25.5" x14ac:dyDescent="0.2">
      <c r="A18" s="15" t="s">
        <v>320</v>
      </c>
      <c r="B18" s="20" t="s">
        <v>321</v>
      </c>
      <c r="C18" s="28" t="s">
        <v>322</v>
      </c>
      <c r="D18" s="25" t="s">
        <v>323</v>
      </c>
      <c r="E18" s="21" t="s">
        <v>73</v>
      </c>
      <c r="F18" s="20" t="s">
        <v>54</v>
      </c>
      <c r="G18" s="20" t="s">
        <v>324</v>
      </c>
      <c r="H18" s="20" t="s">
        <v>325</v>
      </c>
      <c r="I18" s="29" t="s">
        <v>319</v>
      </c>
      <c r="J18" s="22">
        <v>54799</v>
      </c>
      <c r="K18" s="22">
        <v>13699.75</v>
      </c>
      <c r="L18" s="22">
        <v>68498.75</v>
      </c>
      <c r="M18" s="20" t="s">
        <v>374</v>
      </c>
      <c r="N18" s="22">
        <v>0</v>
      </c>
      <c r="O18" s="2"/>
    </row>
    <row r="19" spans="1:15" ht="25.5" x14ac:dyDescent="0.2">
      <c r="A19" s="15" t="s">
        <v>316</v>
      </c>
      <c r="B19" s="20" t="s">
        <v>317</v>
      </c>
      <c r="C19" s="28" t="s">
        <v>318</v>
      </c>
      <c r="D19" s="25" t="s">
        <v>261</v>
      </c>
      <c r="E19" s="21" t="s">
        <v>73</v>
      </c>
      <c r="F19" s="20" t="s">
        <v>54</v>
      </c>
      <c r="G19" s="20" t="s">
        <v>119</v>
      </c>
      <c r="H19" s="20" t="s">
        <v>315</v>
      </c>
      <c r="I19" s="29" t="s">
        <v>319</v>
      </c>
      <c r="J19" s="22">
        <v>69822</v>
      </c>
      <c r="K19" s="22">
        <v>17455.5</v>
      </c>
      <c r="L19" s="22">
        <v>87277.5</v>
      </c>
      <c r="M19" s="20" t="s">
        <v>373</v>
      </c>
      <c r="N19" s="22">
        <v>0</v>
      </c>
      <c r="O19" s="2"/>
    </row>
    <row r="20" spans="1:15" ht="25.5" x14ac:dyDescent="0.2">
      <c r="A20" s="15" t="s">
        <v>296</v>
      </c>
      <c r="B20" s="20" t="s">
        <v>295</v>
      </c>
      <c r="C20" s="28" t="s">
        <v>292</v>
      </c>
      <c r="D20" s="25" t="s">
        <v>297</v>
      </c>
      <c r="E20" s="21" t="s">
        <v>73</v>
      </c>
      <c r="F20" s="20" t="s">
        <v>54</v>
      </c>
      <c r="G20" s="20" t="s">
        <v>120</v>
      </c>
      <c r="H20" s="20" t="s">
        <v>293</v>
      </c>
      <c r="I20" s="29" t="s">
        <v>294</v>
      </c>
      <c r="J20" s="22">
        <v>33698</v>
      </c>
      <c r="K20" s="22">
        <v>8424.5</v>
      </c>
      <c r="L20" s="22">
        <v>42122.5</v>
      </c>
      <c r="M20" s="20" t="s">
        <v>369</v>
      </c>
      <c r="N20" s="22">
        <v>0</v>
      </c>
      <c r="O20" s="2"/>
    </row>
    <row r="21" spans="1:15" ht="25.5" x14ac:dyDescent="0.2">
      <c r="A21" s="15" t="s">
        <v>291</v>
      </c>
      <c r="B21" s="20" t="s">
        <v>287</v>
      </c>
      <c r="C21" s="28" t="s">
        <v>288</v>
      </c>
      <c r="D21" s="25" t="s">
        <v>261</v>
      </c>
      <c r="E21" s="21" t="s">
        <v>73</v>
      </c>
      <c r="F21" s="20" t="s">
        <v>54</v>
      </c>
      <c r="G21" s="20" t="s">
        <v>119</v>
      </c>
      <c r="H21" s="20" t="s">
        <v>289</v>
      </c>
      <c r="I21" s="29" t="s">
        <v>290</v>
      </c>
      <c r="J21" s="22">
        <v>150274</v>
      </c>
      <c r="K21" s="22">
        <v>37568.5</v>
      </c>
      <c r="L21" s="22">
        <v>187842.5</v>
      </c>
      <c r="M21" s="20" t="s">
        <v>372</v>
      </c>
      <c r="N21" s="22">
        <v>0</v>
      </c>
      <c r="O21" s="2"/>
    </row>
    <row r="22" spans="1:15" ht="25.5" x14ac:dyDescent="0.2">
      <c r="A22" s="15" t="s">
        <v>268</v>
      </c>
      <c r="B22" s="20" t="s">
        <v>275</v>
      </c>
      <c r="C22" s="28" t="s">
        <v>276</v>
      </c>
      <c r="D22" s="25" t="s">
        <v>261</v>
      </c>
      <c r="E22" s="21" t="s">
        <v>73</v>
      </c>
      <c r="F22" s="20" t="s">
        <v>54</v>
      </c>
      <c r="G22" s="20" t="s">
        <v>183</v>
      </c>
      <c r="H22" s="20" t="s">
        <v>281</v>
      </c>
      <c r="I22" s="29" t="s">
        <v>282</v>
      </c>
      <c r="J22" s="22">
        <v>50594.400000000001</v>
      </c>
      <c r="K22" s="22">
        <v>12648.6</v>
      </c>
      <c r="L22" s="22">
        <v>63243</v>
      </c>
      <c r="M22" s="20" t="s">
        <v>371</v>
      </c>
      <c r="N22" s="22">
        <v>0</v>
      </c>
      <c r="O22" s="2"/>
    </row>
    <row r="23" spans="1:15" ht="25.5" x14ac:dyDescent="0.2">
      <c r="A23" s="15" t="s">
        <v>267</v>
      </c>
      <c r="B23" s="20" t="s">
        <v>273</v>
      </c>
      <c r="C23" s="28" t="s">
        <v>274</v>
      </c>
      <c r="D23" s="25" t="s">
        <v>261</v>
      </c>
      <c r="E23" s="21" t="s">
        <v>73</v>
      </c>
      <c r="F23" s="20" t="s">
        <v>54</v>
      </c>
      <c r="G23" s="20" t="s">
        <v>277</v>
      </c>
      <c r="H23" s="20" t="s">
        <v>280</v>
      </c>
      <c r="I23" s="29" t="s">
        <v>283</v>
      </c>
      <c r="J23" s="22">
        <v>25464.799999999999</v>
      </c>
      <c r="K23" s="22">
        <v>6366.2</v>
      </c>
      <c r="L23" s="22">
        <v>31831</v>
      </c>
      <c r="M23" s="20" t="s">
        <v>370</v>
      </c>
      <c r="N23" s="22">
        <v>0</v>
      </c>
      <c r="O23" s="2"/>
    </row>
    <row r="24" spans="1:15" ht="25.5" x14ac:dyDescent="0.2">
      <c r="A24" s="15" t="s">
        <v>266</v>
      </c>
      <c r="B24" s="20" t="s">
        <v>266</v>
      </c>
      <c r="C24" s="28" t="s">
        <v>271</v>
      </c>
      <c r="D24" s="25" t="s">
        <v>272</v>
      </c>
      <c r="E24" s="21" t="s">
        <v>73</v>
      </c>
      <c r="F24" s="20" t="s">
        <v>54</v>
      </c>
      <c r="G24" s="20" t="s">
        <v>120</v>
      </c>
      <c r="H24" s="20" t="s">
        <v>279</v>
      </c>
      <c r="I24" s="29" t="s">
        <v>284</v>
      </c>
      <c r="J24" s="22">
        <v>29802</v>
      </c>
      <c r="K24" s="22">
        <v>7450.5</v>
      </c>
      <c r="L24" s="22">
        <v>37252.5</v>
      </c>
      <c r="M24" s="20" t="s">
        <v>299</v>
      </c>
      <c r="N24" s="22">
        <v>0</v>
      </c>
      <c r="O24" s="2"/>
    </row>
    <row r="25" spans="1:15" ht="25.5" x14ac:dyDescent="0.2">
      <c r="A25" s="16">
        <v>2022</v>
      </c>
      <c r="B25" s="17" t="s">
        <v>269</v>
      </c>
      <c r="C25" s="26" t="s">
        <v>270</v>
      </c>
      <c r="D25" s="23" t="s">
        <v>261</v>
      </c>
      <c r="E25" s="18" t="s">
        <v>73</v>
      </c>
      <c r="F25" s="17" t="s">
        <v>54</v>
      </c>
      <c r="G25" s="17" t="s">
        <v>120</v>
      </c>
      <c r="H25" s="17" t="s">
        <v>278</v>
      </c>
      <c r="I25" s="27" t="s">
        <v>285</v>
      </c>
      <c r="J25" s="19">
        <v>68140</v>
      </c>
      <c r="K25" s="19">
        <v>17035</v>
      </c>
      <c r="L25" s="19">
        <v>85175</v>
      </c>
      <c r="M25" s="30"/>
      <c r="N25" s="19">
        <v>0</v>
      </c>
      <c r="O25" s="2"/>
    </row>
    <row r="26" spans="1:15" ht="25.5" x14ac:dyDescent="0.2">
      <c r="A26" s="15">
        <v>1522</v>
      </c>
      <c r="B26" s="20" t="s">
        <v>262</v>
      </c>
      <c r="C26" s="48" t="s">
        <v>263</v>
      </c>
      <c r="D26" s="25" t="s">
        <v>265</v>
      </c>
      <c r="E26" s="21" t="s">
        <v>73</v>
      </c>
      <c r="F26" s="20" t="s">
        <v>54</v>
      </c>
      <c r="G26" s="20" t="s">
        <v>120</v>
      </c>
      <c r="H26" s="20" t="s">
        <v>264</v>
      </c>
      <c r="I26" s="29" t="s">
        <v>286</v>
      </c>
      <c r="J26" s="22">
        <v>68863</v>
      </c>
      <c r="K26" s="22">
        <v>17215.75</v>
      </c>
      <c r="L26" s="22">
        <v>86078.75</v>
      </c>
      <c r="M26" s="20" t="s">
        <v>369</v>
      </c>
      <c r="N26" s="22">
        <v>0</v>
      </c>
      <c r="O26" s="2"/>
    </row>
    <row r="27" spans="1:15" ht="25.5" x14ac:dyDescent="0.2">
      <c r="A27" s="15">
        <v>1022</v>
      </c>
      <c r="B27" s="20" t="s">
        <v>257</v>
      </c>
      <c r="C27" s="20" t="s">
        <v>260</v>
      </c>
      <c r="D27" s="25" t="s">
        <v>261</v>
      </c>
      <c r="E27" s="21" t="s">
        <v>73</v>
      </c>
      <c r="F27" s="20" t="s">
        <v>54</v>
      </c>
      <c r="G27" s="20" t="s">
        <v>120</v>
      </c>
      <c r="H27" s="20" t="s">
        <v>258</v>
      </c>
      <c r="I27" s="29" t="s">
        <v>259</v>
      </c>
      <c r="J27" s="22">
        <v>32468</v>
      </c>
      <c r="K27" s="22">
        <v>8117</v>
      </c>
      <c r="L27" s="22">
        <v>40585</v>
      </c>
      <c r="M27" s="31" t="s">
        <v>300</v>
      </c>
      <c r="N27" s="22">
        <v>0</v>
      </c>
      <c r="O27" s="2"/>
    </row>
    <row r="28" spans="1:15" ht="25.5" x14ac:dyDescent="0.2">
      <c r="A28" s="15">
        <v>2122</v>
      </c>
      <c r="B28" s="20" t="s">
        <v>148</v>
      </c>
      <c r="C28" s="20" t="s">
        <v>252</v>
      </c>
      <c r="D28" s="25" t="s">
        <v>253</v>
      </c>
      <c r="E28" s="21" t="s">
        <v>73</v>
      </c>
      <c r="F28" s="20" t="s">
        <v>54</v>
      </c>
      <c r="G28" s="20" t="s">
        <v>254</v>
      </c>
      <c r="H28" s="20" t="s">
        <v>255</v>
      </c>
      <c r="I28" s="29" t="s">
        <v>256</v>
      </c>
      <c r="J28" s="22">
        <v>44700</v>
      </c>
      <c r="K28" s="22">
        <v>11175</v>
      </c>
      <c r="L28" s="22">
        <v>55875</v>
      </c>
      <c r="M28" s="20" t="s">
        <v>298</v>
      </c>
      <c r="N28" s="22">
        <v>0</v>
      </c>
      <c r="O28" s="2"/>
    </row>
    <row r="29" spans="1:15" ht="25.5" x14ac:dyDescent="0.2">
      <c r="A29" s="15">
        <v>1122</v>
      </c>
      <c r="B29" s="20" t="s">
        <v>251</v>
      </c>
      <c r="C29" s="20" t="s">
        <v>250</v>
      </c>
      <c r="D29" s="25" t="s">
        <v>113</v>
      </c>
      <c r="E29" s="21" t="s">
        <v>73</v>
      </c>
      <c r="F29" s="20" t="s">
        <v>54</v>
      </c>
      <c r="G29" s="20" t="s">
        <v>120</v>
      </c>
      <c r="H29" s="20" t="s">
        <v>248</v>
      </c>
      <c r="I29" s="29" t="s">
        <v>249</v>
      </c>
      <c r="J29" s="22">
        <v>34862</v>
      </c>
      <c r="K29" s="22">
        <v>8715.5</v>
      </c>
      <c r="L29" s="22">
        <v>43577.5</v>
      </c>
      <c r="M29" s="20" t="s">
        <v>301</v>
      </c>
      <c r="N29" s="22">
        <v>0</v>
      </c>
      <c r="O29" s="2"/>
    </row>
    <row r="30" spans="1:15" ht="25.5" x14ac:dyDescent="0.2">
      <c r="A30" s="15">
        <v>1922</v>
      </c>
      <c r="B30" s="20" t="s">
        <v>245</v>
      </c>
      <c r="C30" s="20" t="s">
        <v>246</v>
      </c>
      <c r="D30" s="25" t="s">
        <v>247</v>
      </c>
      <c r="E30" s="21" t="s">
        <v>73</v>
      </c>
      <c r="F30" s="20" t="s">
        <v>54</v>
      </c>
      <c r="G30" s="20" t="s">
        <v>120</v>
      </c>
      <c r="H30" s="20" t="s">
        <v>248</v>
      </c>
      <c r="I30" s="29" t="s">
        <v>249</v>
      </c>
      <c r="J30" s="22">
        <v>34637.9</v>
      </c>
      <c r="K30" s="22">
        <v>8659.48</v>
      </c>
      <c r="L30" s="22">
        <v>43297.38</v>
      </c>
      <c r="M30" s="20" t="s">
        <v>302</v>
      </c>
      <c r="N30" s="22">
        <v>0</v>
      </c>
      <c r="O30" s="2"/>
    </row>
    <row r="31" spans="1:15" ht="51" x14ac:dyDescent="0.2">
      <c r="A31" s="16" t="s">
        <v>242</v>
      </c>
      <c r="B31" s="17" t="s">
        <v>242</v>
      </c>
      <c r="C31" s="17" t="s">
        <v>49</v>
      </c>
      <c r="D31" s="23" t="s">
        <v>103</v>
      </c>
      <c r="E31" s="18" t="s">
        <v>73</v>
      </c>
      <c r="F31" s="17" t="s">
        <v>54</v>
      </c>
      <c r="G31" s="17" t="s">
        <v>125</v>
      </c>
      <c r="H31" s="17" t="s">
        <v>240</v>
      </c>
      <c r="I31" s="27" t="s">
        <v>241</v>
      </c>
      <c r="J31" s="19">
        <v>60703.08</v>
      </c>
      <c r="K31" s="19">
        <v>15175.77</v>
      </c>
      <c r="L31" s="19">
        <v>75878.850000000006</v>
      </c>
      <c r="M31" s="17"/>
      <c r="N31" s="19">
        <v>0</v>
      </c>
      <c r="O31" s="2"/>
    </row>
    <row r="32" spans="1:15" ht="51" x14ac:dyDescent="0.2">
      <c r="A32" s="16" t="s">
        <v>238</v>
      </c>
      <c r="B32" s="17" t="s">
        <v>238</v>
      </c>
      <c r="C32" s="17" t="s">
        <v>45</v>
      </c>
      <c r="D32" s="23" t="s">
        <v>239</v>
      </c>
      <c r="E32" s="18" t="s">
        <v>73</v>
      </c>
      <c r="F32" s="17" t="s">
        <v>54</v>
      </c>
      <c r="G32" s="17" t="s">
        <v>122</v>
      </c>
      <c r="H32" s="17" t="s">
        <v>240</v>
      </c>
      <c r="I32" s="27" t="s">
        <v>241</v>
      </c>
      <c r="J32" s="19">
        <v>40510.5</v>
      </c>
      <c r="K32" s="19">
        <v>10127.629999999999</v>
      </c>
      <c r="L32" s="19">
        <v>50638.13</v>
      </c>
      <c r="M32" s="17"/>
      <c r="N32" s="19">
        <v>0</v>
      </c>
      <c r="O32" s="2"/>
    </row>
    <row r="33" spans="1:15" ht="51" x14ac:dyDescent="0.2">
      <c r="A33" s="14" t="s">
        <v>243</v>
      </c>
      <c r="B33" s="17" t="s">
        <v>235</v>
      </c>
      <c r="C33" s="17" t="s">
        <v>47</v>
      </c>
      <c r="D33" s="23" t="s">
        <v>69</v>
      </c>
      <c r="E33" s="18" t="s">
        <v>73</v>
      </c>
      <c r="F33" s="17" t="s">
        <v>54</v>
      </c>
      <c r="G33" s="17" t="s">
        <v>123</v>
      </c>
      <c r="H33" s="17" t="s">
        <v>236</v>
      </c>
      <c r="I33" s="27" t="s">
        <v>237</v>
      </c>
      <c r="J33" s="19">
        <v>51300</v>
      </c>
      <c r="K33" s="19">
        <v>12825</v>
      </c>
      <c r="L33" s="19">
        <v>64125</v>
      </c>
      <c r="M33" s="17"/>
      <c r="N33" s="19">
        <v>0</v>
      </c>
      <c r="O33" s="2"/>
    </row>
    <row r="34" spans="1:15" ht="51" x14ac:dyDescent="0.2">
      <c r="A34" s="14" t="s">
        <v>332</v>
      </c>
      <c r="B34" s="17" t="s">
        <v>332</v>
      </c>
      <c r="C34" s="17" t="s">
        <v>34</v>
      </c>
      <c r="D34" s="23" t="s">
        <v>56</v>
      </c>
      <c r="E34" s="46" t="s">
        <v>333</v>
      </c>
      <c r="F34" s="17" t="s">
        <v>53</v>
      </c>
      <c r="G34" s="17" t="s">
        <v>126</v>
      </c>
      <c r="H34" s="17" t="s">
        <v>313</v>
      </c>
      <c r="I34" s="27" t="s">
        <v>355</v>
      </c>
      <c r="J34" s="47">
        <v>730029.57</v>
      </c>
      <c r="K34" s="47">
        <v>94903.84</v>
      </c>
      <c r="L34" s="47">
        <v>824933.41</v>
      </c>
      <c r="M34" s="17"/>
      <c r="N34" s="19">
        <v>0</v>
      </c>
      <c r="O34" s="2"/>
    </row>
    <row r="35" spans="1:15" ht="63.75" x14ac:dyDescent="0.2">
      <c r="A35" s="24" t="s">
        <v>244</v>
      </c>
      <c r="B35" s="20" t="s">
        <v>231</v>
      </c>
      <c r="C35" s="20" t="s">
        <v>234</v>
      </c>
      <c r="D35" s="21">
        <v>42419100</v>
      </c>
      <c r="E35" s="21" t="s">
        <v>73</v>
      </c>
      <c r="F35" s="20" t="s">
        <v>54</v>
      </c>
      <c r="G35" s="20" t="s">
        <v>120</v>
      </c>
      <c r="H35" s="20" t="s">
        <v>232</v>
      </c>
      <c r="I35" s="20" t="s">
        <v>233</v>
      </c>
      <c r="J35" s="22">
        <v>49345.5</v>
      </c>
      <c r="K35" s="22">
        <v>12336.38</v>
      </c>
      <c r="L35" s="22">
        <v>61681.88</v>
      </c>
      <c r="M35" s="20" t="s">
        <v>303</v>
      </c>
      <c r="N35" s="22">
        <v>0</v>
      </c>
      <c r="O35" s="2"/>
    </row>
    <row r="36" spans="1:15" ht="63.75" x14ac:dyDescent="0.2">
      <c r="A36" s="15">
        <v>5321</v>
      </c>
      <c r="B36" s="20" t="s">
        <v>225</v>
      </c>
      <c r="C36" s="20" t="s">
        <v>226</v>
      </c>
      <c r="D36" s="21">
        <v>30213300</v>
      </c>
      <c r="E36" s="21" t="s">
        <v>73</v>
      </c>
      <c r="F36" s="20" t="s">
        <v>54</v>
      </c>
      <c r="G36" s="20" t="s">
        <v>227</v>
      </c>
      <c r="H36" s="20" t="s">
        <v>228</v>
      </c>
      <c r="I36" s="20" t="s">
        <v>229</v>
      </c>
      <c r="J36" s="22">
        <v>53767.199999999997</v>
      </c>
      <c r="K36" s="22">
        <v>13441.8</v>
      </c>
      <c r="L36" s="22">
        <v>67209</v>
      </c>
      <c r="M36" s="20" t="s">
        <v>304</v>
      </c>
      <c r="N36" s="22">
        <v>0</v>
      </c>
      <c r="O36" s="2"/>
    </row>
    <row r="37" spans="1:15" ht="63.75" x14ac:dyDescent="0.2">
      <c r="A37" s="15">
        <v>4821</v>
      </c>
      <c r="B37" s="20" t="s">
        <v>221</v>
      </c>
      <c r="C37" s="20" t="s">
        <v>40</v>
      </c>
      <c r="D37" s="21">
        <v>42410000</v>
      </c>
      <c r="E37" s="21" t="s">
        <v>73</v>
      </c>
      <c r="F37" s="20" t="s">
        <v>54</v>
      </c>
      <c r="G37" s="20" t="s">
        <v>230</v>
      </c>
      <c r="H37" s="20" t="s">
        <v>223</v>
      </c>
      <c r="I37" s="20" t="s">
        <v>224</v>
      </c>
      <c r="J37" s="22">
        <v>189000</v>
      </c>
      <c r="K37" s="22">
        <v>47250</v>
      </c>
      <c r="L37" s="22">
        <v>236250</v>
      </c>
      <c r="M37" s="20" t="s">
        <v>368</v>
      </c>
      <c r="N37" s="22">
        <v>0</v>
      </c>
      <c r="O37" s="2"/>
    </row>
    <row r="38" spans="1:15" ht="76.5" x14ac:dyDescent="0.2">
      <c r="A38" s="15">
        <v>4921</v>
      </c>
      <c r="B38" s="20" t="s">
        <v>218</v>
      </c>
      <c r="C38" s="20" t="s">
        <v>222</v>
      </c>
      <c r="D38" s="21">
        <v>42419100</v>
      </c>
      <c r="E38" s="21" t="s">
        <v>73</v>
      </c>
      <c r="F38" s="20" t="s">
        <v>54</v>
      </c>
      <c r="G38" s="20" t="s">
        <v>120</v>
      </c>
      <c r="H38" s="20" t="s">
        <v>219</v>
      </c>
      <c r="I38" s="20" t="s">
        <v>220</v>
      </c>
      <c r="J38" s="22">
        <v>198980</v>
      </c>
      <c r="K38" s="22">
        <v>49745</v>
      </c>
      <c r="L38" s="22">
        <v>248725</v>
      </c>
      <c r="M38" s="20" t="s">
        <v>305</v>
      </c>
      <c r="N38" s="22">
        <v>0</v>
      </c>
      <c r="O38" s="2"/>
    </row>
    <row r="39" spans="1:15" ht="76.5" x14ac:dyDescent="0.2">
      <c r="A39" s="15" t="s">
        <v>213</v>
      </c>
      <c r="B39" s="20" t="s">
        <v>214</v>
      </c>
      <c r="C39" s="20" t="s">
        <v>215</v>
      </c>
      <c r="D39" s="21" t="s">
        <v>182</v>
      </c>
      <c r="E39" s="21" t="s">
        <v>73</v>
      </c>
      <c r="F39" s="20" t="s">
        <v>54</v>
      </c>
      <c r="G39" s="20" t="s">
        <v>120</v>
      </c>
      <c r="H39" s="20" t="s">
        <v>216</v>
      </c>
      <c r="I39" s="20" t="s">
        <v>217</v>
      </c>
      <c r="J39" s="22">
        <v>49920</v>
      </c>
      <c r="K39" s="22">
        <v>12480</v>
      </c>
      <c r="L39" s="22">
        <v>62400</v>
      </c>
      <c r="M39" s="20" t="s">
        <v>306</v>
      </c>
      <c r="N39" s="22">
        <v>0</v>
      </c>
      <c r="O39" s="2"/>
    </row>
    <row r="40" spans="1:15" ht="76.5" x14ac:dyDescent="0.2">
      <c r="A40" s="15" t="s">
        <v>201</v>
      </c>
      <c r="B40" s="20" t="s">
        <v>190</v>
      </c>
      <c r="C40" s="20" t="s">
        <v>191</v>
      </c>
      <c r="D40" s="21">
        <v>42419100</v>
      </c>
      <c r="E40" s="21" t="s">
        <v>73</v>
      </c>
      <c r="F40" s="20" t="s">
        <v>54</v>
      </c>
      <c r="G40" s="20" t="s">
        <v>119</v>
      </c>
      <c r="H40" s="20" t="s">
        <v>192</v>
      </c>
      <c r="I40" s="20" t="s">
        <v>193</v>
      </c>
      <c r="J40" s="22">
        <v>41978</v>
      </c>
      <c r="K40" s="22">
        <v>10494.5</v>
      </c>
      <c r="L40" s="22">
        <v>52472.5</v>
      </c>
      <c r="M40" s="20" t="s">
        <v>307</v>
      </c>
      <c r="N40" s="22">
        <v>0</v>
      </c>
      <c r="O40" s="2"/>
    </row>
    <row r="41" spans="1:15" ht="76.5" x14ac:dyDescent="0.2">
      <c r="A41" s="15" t="s">
        <v>202</v>
      </c>
      <c r="B41" s="12" t="s">
        <v>186</v>
      </c>
      <c r="C41" s="35" t="s">
        <v>187</v>
      </c>
      <c r="D41" s="36" t="s">
        <v>118</v>
      </c>
      <c r="E41" s="37" t="s">
        <v>73</v>
      </c>
      <c r="F41" s="35" t="s">
        <v>54</v>
      </c>
      <c r="G41" s="12" t="s">
        <v>120</v>
      </c>
      <c r="H41" s="38" t="s">
        <v>189</v>
      </c>
      <c r="I41" s="29" t="s">
        <v>194</v>
      </c>
      <c r="J41" s="33">
        <v>38763.64</v>
      </c>
      <c r="K41" s="33">
        <v>9690.91</v>
      </c>
      <c r="L41" s="33">
        <v>48454.55</v>
      </c>
      <c r="M41" s="32" t="s">
        <v>308</v>
      </c>
      <c r="N41" s="33">
        <v>0</v>
      </c>
      <c r="O41" s="2"/>
    </row>
    <row r="42" spans="1:15" ht="55.5" customHeight="1" x14ac:dyDescent="0.2">
      <c r="A42" s="15">
        <v>4121</v>
      </c>
      <c r="B42" s="12" t="s">
        <v>185</v>
      </c>
      <c r="C42" s="35" t="s">
        <v>44</v>
      </c>
      <c r="D42" s="36" t="s">
        <v>66</v>
      </c>
      <c r="E42" s="37" t="s">
        <v>73</v>
      </c>
      <c r="F42" s="35" t="s">
        <v>54</v>
      </c>
      <c r="G42" s="12" t="s">
        <v>133</v>
      </c>
      <c r="H42" s="38" t="s">
        <v>188</v>
      </c>
      <c r="I42" s="29" t="s">
        <v>196</v>
      </c>
      <c r="J42" s="33">
        <v>18762.5</v>
      </c>
      <c r="K42" s="33">
        <v>4690.63</v>
      </c>
      <c r="L42" s="33">
        <v>23453.13</v>
      </c>
      <c r="M42" s="32" t="s">
        <v>309</v>
      </c>
      <c r="N42" s="33">
        <v>0</v>
      </c>
      <c r="O42" s="2"/>
    </row>
    <row r="43" spans="1:15" ht="67.5" customHeight="1" x14ac:dyDescent="0.2">
      <c r="A43" s="15" t="s">
        <v>203</v>
      </c>
      <c r="B43" s="12" t="s">
        <v>180</v>
      </c>
      <c r="C43" s="39" t="s">
        <v>181</v>
      </c>
      <c r="D43" s="36" t="s">
        <v>182</v>
      </c>
      <c r="E43" s="37" t="s">
        <v>73</v>
      </c>
      <c r="F43" s="35" t="s">
        <v>54</v>
      </c>
      <c r="G43" s="12" t="s">
        <v>183</v>
      </c>
      <c r="H43" s="38" t="s">
        <v>184</v>
      </c>
      <c r="I43" s="29" t="s">
        <v>195</v>
      </c>
      <c r="J43" s="33">
        <v>28840</v>
      </c>
      <c r="K43" s="33">
        <v>7210</v>
      </c>
      <c r="L43" s="33">
        <v>36050</v>
      </c>
      <c r="M43" s="32" t="s">
        <v>310</v>
      </c>
      <c r="N43" s="33">
        <v>0</v>
      </c>
      <c r="O43" s="2"/>
    </row>
    <row r="44" spans="1:15" ht="51" x14ac:dyDescent="0.2">
      <c r="A44" s="15" t="s">
        <v>172</v>
      </c>
      <c r="B44" s="12" t="s">
        <v>172</v>
      </c>
      <c r="C44" s="12" t="s">
        <v>173</v>
      </c>
      <c r="D44" s="36" t="s">
        <v>174</v>
      </c>
      <c r="E44" s="37" t="s">
        <v>73</v>
      </c>
      <c r="F44" s="35" t="s">
        <v>54</v>
      </c>
      <c r="G44" s="12" t="s">
        <v>119</v>
      </c>
      <c r="H44" s="38" t="s">
        <v>175</v>
      </c>
      <c r="I44" s="29" t="s">
        <v>179</v>
      </c>
      <c r="J44" s="33">
        <v>73644</v>
      </c>
      <c r="K44" s="33">
        <v>18411</v>
      </c>
      <c r="L44" s="33">
        <v>92055</v>
      </c>
      <c r="M44" s="32" t="s">
        <v>311</v>
      </c>
      <c r="N44" s="33">
        <v>0</v>
      </c>
      <c r="O44" s="2"/>
    </row>
    <row r="45" spans="1:15" ht="38.25" x14ac:dyDescent="0.2">
      <c r="A45" s="15" t="s">
        <v>169</v>
      </c>
      <c r="B45" s="12" t="s">
        <v>169</v>
      </c>
      <c r="C45" s="12" t="s">
        <v>42</v>
      </c>
      <c r="D45" s="36" t="s">
        <v>64</v>
      </c>
      <c r="E45" s="37" t="s">
        <v>73</v>
      </c>
      <c r="F45" s="35" t="s">
        <v>54</v>
      </c>
      <c r="G45" s="12" t="s">
        <v>170</v>
      </c>
      <c r="H45" s="38" t="s">
        <v>171</v>
      </c>
      <c r="I45" s="29" t="s">
        <v>177</v>
      </c>
      <c r="J45" s="33">
        <v>30000</v>
      </c>
      <c r="K45" s="33">
        <v>0</v>
      </c>
      <c r="L45" s="33">
        <v>30000</v>
      </c>
      <c r="M45" s="32" t="s">
        <v>367</v>
      </c>
      <c r="N45" s="22">
        <v>0</v>
      </c>
      <c r="O45" s="2"/>
    </row>
    <row r="46" spans="1:15" ht="38.25" x14ac:dyDescent="0.2">
      <c r="A46" s="15" t="s">
        <v>166</v>
      </c>
      <c r="B46" s="12" t="s">
        <v>166</v>
      </c>
      <c r="C46" s="12" t="s">
        <v>38</v>
      </c>
      <c r="D46" s="36" t="s">
        <v>60</v>
      </c>
      <c r="E46" s="37" t="s">
        <v>73</v>
      </c>
      <c r="F46" s="35" t="s">
        <v>54</v>
      </c>
      <c r="G46" s="12" t="s">
        <v>130</v>
      </c>
      <c r="H46" s="38" t="s">
        <v>167</v>
      </c>
      <c r="I46" s="29" t="s">
        <v>178</v>
      </c>
      <c r="J46" s="33">
        <v>130634.19</v>
      </c>
      <c r="K46" s="33">
        <v>0</v>
      </c>
      <c r="L46" s="33">
        <v>130634.19</v>
      </c>
      <c r="M46" s="32" t="s">
        <v>366</v>
      </c>
      <c r="N46" s="22">
        <v>0</v>
      </c>
      <c r="O46" s="2"/>
    </row>
    <row r="47" spans="1:15" ht="27" customHeight="1" x14ac:dyDescent="0.2">
      <c r="A47" s="15" t="s">
        <v>204</v>
      </c>
      <c r="B47" s="12" t="s">
        <v>155</v>
      </c>
      <c r="C47" s="12" t="s">
        <v>156</v>
      </c>
      <c r="D47" s="36" t="s">
        <v>118</v>
      </c>
      <c r="E47" s="37" t="s">
        <v>73</v>
      </c>
      <c r="F47" s="35" t="s">
        <v>54</v>
      </c>
      <c r="G47" s="12" t="s">
        <v>157</v>
      </c>
      <c r="H47" s="38" t="s">
        <v>158</v>
      </c>
      <c r="I47" s="29" t="s">
        <v>115</v>
      </c>
      <c r="J47" s="33">
        <v>55500</v>
      </c>
      <c r="K47" s="33">
        <v>13875</v>
      </c>
      <c r="L47" s="33">
        <v>69375</v>
      </c>
      <c r="M47" s="32" t="s">
        <v>312</v>
      </c>
      <c r="N47" s="33">
        <v>0</v>
      </c>
      <c r="O47" s="2"/>
    </row>
    <row r="48" spans="1:15" ht="27.75" customHeight="1" x14ac:dyDescent="0.2">
      <c r="A48" s="15" t="s">
        <v>205</v>
      </c>
      <c r="B48" s="12" t="s">
        <v>153</v>
      </c>
      <c r="C48" s="12" t="s">
        <v>154</v>
      </c>
      <c r="D48" s="36" t="s">
        <v>118</v>
      </c>
      <c r="E48" s="37" t="s">
        <v>73</v>
      </c>
      <c r="F48" s="35" t="s">
        <v>54</v>
      </c>
      <c r="G48" s="12" t="s">
        <v>119</v>
      </c>
      <c r="H48" s="38" t="s">
        <v>159</v>
      </c>
      <c r="I48" s="29" t="s">
        <v>115</v>
      </c>
      <c r="J48" s="33">
        <v>24170</v>
      </c>
      <c r="K48" s="33">
        <v>6042.5</v>
      </c>
      <c r="L48" s="33">
        <v>30212.5</v>
      </c>
      <c r="M48" s="32" t="s">
        <v>312</v>
      </c>
      <c r="N48" s="33">
        <v>0</v>
      </c>
      <c r="O48" s="2"/>
    </row>
    <row r="49" spans="1:15" ht="25.5" x14ac:dyDescent="0.2">
      <c r="A49" s="15" t="s">
        <v>206</v>
      </c>
      <c r="B49" s="12" t="s">
        <v>151</v>
      </c>
      <c r="C49" s="12" t="s">
        <v>152</v>
      </c>
      <c r="D49" s="36" t="s">
        <v>118</v>
      </c>
      <c r="E49" s="37" t="s">
        <v>73</v>
      </c>
      <c r="F49" s="35" t="s">
        <v>54</v>
      </c>
      <c r="G49" s="12" t="s">
        <v>119</v>
      </c>
      <c r="H49" s="38" t="s">
        <v>144</v>
      </c>
      <c r="I49" s="29" t="s">
        <v>115</v>
      </c>
      <c r="J49" s="33">
        <v>23670</v>
      </c>
      <c r="K49" s="33">
        <v>5917.5</v>
      </c>
      <c r="L49" s="33">
        <v>29587.5</v>
      </c>
      <c r="M49" s="32" t="s">
        <v>312</v>
      </c>
      <c r="N49" s="33">
        <v>0</v>
      </c>
      <c r="O49" s="2"/>
    </row>
    <row r="50" spans="1:15" ht="25.5" x14ac:dyDescent="0.2">
      <c r="A50" s="15" t="s">
        <v>207</v>
      </c>
      <c r="B50" s="12" t="s">
        <v>148</v>
      </c>
      <c r="C50" s="12" t="s">
        <v>149</v>
      </c>
      <c r="D50" s="36" t="s">
        <v>118</v>
      </c>
      <c r="E50" s="37" t="s">
        <v>73</v>
      </c>
      <c r="F50" s="35" t="s">
        <v>54</v>
      </c>
      <c r="G50" s="12" t="s">
        <v>150</v>
      </c>
      <c r="H50" s="38" t="s">
        <v>160</v>
      </c>
      <c r="I50" s="29" t="s">
        <v>115</v>
      </c>
      <c r="J50" s="33">
        <v>20551.12</v>
      </c>
      <c r="K50" s="33">
        <v>5137.78</v>
      </c>
      <c r="L50" s="33">
        <v>25688.9</v>
      </c>
      <c r="M50" s="32" t="s">
        <v>162</v>
      </c>
      <c r="N50" s="22">
        <v>0</v>
      </c>
      <c r="O50" s="2"/>
    </row>
    <row r="51" spans="1:15" ht="25.5" x14ac:dyDescent="0.2">
      <c r="A51" s="15" t="s">
        <v>208</v>
      </c>
      <c r="B51" s="12" t="s">
        <v>145</v>
      </c>
      <c r="C51" s="12" t="s">
        <v>146</v>
      </c>
      <c r="D51" s="36" t="s">
        <v>118</v>
      </c>
      <c r="E51" s="37" t="s">
        <v>73</v>
      </c>
      <c r="F51" s="35" t="s">
        <v>54</v>
      </c>
      <c r="G51" s="12" t="s">
        <v>147</v>
      </c>
      <c r="H51" s="38" t="s">
        <v>161</v>
      </c>
      <c r="I51" s="29" t="s">
        <v>115</v>
      </c>
      <c r="J51" s="33">
        <v>66863.22</v>
      </c>
      <c r="K51" s="33">
        <v>16715.810000000001</v>
      </c>
      <c r="L51" s="33">
        <v>83579.03</v>
      </c>
      <c r="M51" s="32" t="s">
        <v>162</v>
      </c>
      <c r="N51" s="22">
        <v>0</v>
      </c>
      <c r="O51" s="2"/>
    </row>
    <row r="52" spans="1:15" ht="51" x14ac:dyDescent="0.2">
      <c r="A52" s="15">
        <v>3021</v>
      </c>
      <c r="B52" s="12" t="s">
        <v>141</v>
      </c>
      <c r="C52" s="12" t="s">
        <v>142</v>
      </c>
      <c r="D52" s="36" t="s">
        <v>143</v>
      </c>
      <c r="E52" s="37" t="s">
        <v>73</v>
      </c>
      <c r="F52" s="35" t="s">
        <v>54</v>
      </c>
      <c r="G52" s="12" t="s">
        <v>120</v>
      </c>
      <c r="H52" s="38" t="s">
        <v>144</v>
      </c>
      <c r="I52" s="29" t="s">
        <v>197</v>
      </c>
      <c r="J52" s="33">
        <v>125908</v>
      </c>
      <c r="K52" s="33">
        <v>31477</v>
      </c>
      <c r="L52" s="33">
        <v>157385</v>
      </c>
      <c r="M52" s="32" t="s">
        <v>300</v>
      </c>
      <c r="N52" s="22">
        <v>0</v>
      </c>
      <c r="O52" s="2"/>
    </row>
    <row r="53" spans="1:15" ht="25.5" x14ac:dyDescent="0.2">
      <c r="A53" s="15">
        <v>2121</v>
      </c>
      <c r="B53" s="12" t="s">
        <v>116</v>
      </c>
      <c r="C53" s="12" t="s">
        <v>117</v>
      </c>
      <c r="D53" s="36" t="s">
        <v>118</v>
      </c>
      <c r="E53" s="37" t="s">
        <v>73</v>
      </c>
      <c r="F53" s="35" t="s">
        <v>54</v>
      </c>
      <c r="G53" s="12" t="s">
        <v>119</v>
      </c>
      <c r="H53" s="38" t="s">
        <v>135</v>
      </c>
      <c r="I53" s="29" t="s">
        <v>115</v>
      </c>
      <c r="J53" s="33">
        <v>35902.75</v>
      </c>
      <c r="K53" s="33">
        <v>8975.69</v>
      </c>
      <c r="L53" s="33">
        <v>44878.44</v>
      </c>
      <c r="M53" s="32" t="s">
        <v>163</v>
      </c>
      <c r="N53" s="33">
        <v>0</v>
      </c>
      <c r="O53" s="2"/>
    </row>
    <row r="54" spans="1:15" ht="25.5" x14ac:dyDescent="0.2">
      <c r="A54" s="15">
        <v>2521</v>
      </c>
      <c r="B54" s="12" t="s">
        <v>136</v>
      </c>
      <c r="C54" s="12" t="s">
        <v>137</v>
      </c>
      <c r="D54" s="36" t="s">
        <v>138</v>
      </c>
      <c r="E54" s="37" t="s">
        <v>73</v>
      </c>
      <c r="F54" s="35" t="s">
        <v>54</v>
      </c>
      <c r="G54" s="12" t="s">
        <v>139</v>
      </c>
      <c r="H54" s="38" t="s">
        <v>140</v>
      </c>
      <c r="I54" s="29" t="s">
        <v>115</v>
      </c>
      <c r="J54" s="33">
        <v>198998.94</v>
      </c>
      <c r="K54" s="33">
        <v>47421.9</v>
      </c>
      <c r="L54" s="33">
        <v>246420.84</v>
      </c>
      <c r="M54" s="32" t="s">
        <v>164</v>
      </c>
      <c r="N54" s="33">
        <v>0</v>
      </c>
      <c r="O54" s="2"/>
    </row>
    <row r="55" spans="1:15" ht="27" customHeight="1" x14ac:dyDescent="0.2">
      <c r="A55" s="15">
        <v>2021</v>
      </c>
      <c r="B55" s="12" t="s">
        <v>111</v>
      </c>
      <c r="C55" s="12" t="s">
        <v>112</v>
      </c>
      <c r="D55" s="36" t="s">
        <v>113</v>
      </c>
      <c r="E55" s="37" t="s">
        <v>73</v>
      </c>
      <c r="F55" s="35" t="s">
        <v>54</v>
      </c>
      <c r="G55" s="12" t="s">
        <v>120</v>
      </c>
      <c r="H55" s="38" t="s">
        <v>114</v>
      </c>
      <c r="I55" s="29" t="s">
        <v>115</v>
      </c>
      <c r="J55" s="33">
        <v>28040</v>
      </c>
      <c r="K55" s="33">
        <v>7010</v>
      </c>
      <c r="L55" s="33">
        <v>35050</v>
      </c>
      <c r="M55" s="32" t="s">
        <v>165</v>
      </c>
      <c r="N55" s="33">
        <v>0</v>
      </c>
      <c r="O55" s="2"/>
    </row>
    <row r="56" spans="1:15" ht="63.75" x14ac:dyDescent="0.2">
      <c r="A56" s="24" t="s">
        <v>209</v>
      </c>
      <c r="B56" s="12" t="s">
        <v>110</v>
      </c>
      <c r="C56" s="12" t="s">
        <v>43</v>
      </c>
      <c r="D56" s="36" t="s">
        <v>65</v>
      </c>
      <c r="E56" s="37" t="s">
        <v>73</v>
      </c>
      <c r="F56" s="35" t="s">
        <v>54</v>
      </c>
      <c r="G56" s="12" t="s">
        <v>121</v>
      </c>
      <c r="H56" s="38" t="s">
        <v>74</v>
      </c>
      <c r="I56" s="29" t="s">
        <v>198</v>
      </c>
      <c r="J56" s="33">
        <v>57550</v>
      </c>
      <c r="K56" s="33">
        <f t="shared" ref="K56:K59" si="0">L56-J56</f>
        <v>26887.5</v>
      </c>
      <c r="L56" s="33">
        <v>84437.5</v>
      </c>
      <c r="M56" s="32" t="s">
        <v>313</v>
      </c>
      <c r="N56" s="22">
        <v>0</v>
      </c>
      <c r="O56" s="2"/>
    </row>
    <row r="57" spans="1:15" ht="51" x14ac:dyDescent="0.2">
      <c r="A57" s="24" t="s">
        <v>210</v>
      </c>
      <c r="B57" s="12" t="s">
        <v>109</v>
      </c>
      <c r="C57" s="12" t="s">
        <v>45</v>
      </c>
      <c r="D57" s="36" t="s">
        <v>67</v>
      </c>
      <c r="E57" s="37" t="s">
        <v>73</v>
      </c>
      <c r="F57" s="35" t="s">
        <v>54</v>
      </c>
      <c r="G57" s="12" t="s">
        <v>122</v>
      </c>
      <c r="H57" s="38" t="s">
        <v>74</v>
      </c>
      <c r="I57" s="29" t="s">
        <v>199</v>
      </c>
      <c r="J57" s="33">
        <v>28087.3</v>
      </c>
      <c r="K57" s="33">
        <f t="shared" si="0"/>
        <v>7021.8299999999981</v>
      </c>
      <c r="L57" s="33">
        <v>35109.129999999997</v>
      </c>
      <c r="M57" s="32" t="s">
        <v>232</v>
      </c>
      <c r="N57" s="22">
        <v>0</v>
      </c>
      <c r="O57" s="2"/>
    </row>
    <row r="58" spans="1:15" ht="51" x14ac:dyDescent="0.2">
      <c r="A58" s="24" t="s">
        <v>211</v>
      </c>
      <c r="B58" s="12" t="s">
        <v>105</v>
      </c>
      <c r="C58" s="12" t="s">
        <v>108</v>
      </c>
      <c r="D58" s="36" t="s">
        <v>69</v>
      </c>
      <c r="E58" s="37" t="s">
        <v>73</v>
      </c>
      <c r="F58" s="35" t="s">
        <v>54</v>
      </c>
      <c r="G58" s="12" t="s">
        <v>123</v>
      </c>
      <c r="H58" s="38" t="s">
        <v>74</v>
      </c>
      <c r="I58" s="29" t="s">
        <v>199</v>
      </c>
      <c r="J58" s="33">
        <v>44720</v>
      </c>
      <c r="K58" s="33">
        <f t="shared" si="0"/>
        <v>11180</v>
      </c>
      <c r="L58" s="33">
        <v>55900</v>
      </c>
      <c r="M58" s="32" t="s">
        <v>232</v>
      </c>
      <c r="N58" s="22">
        <v>0</v>
      </c>
      <c r="O58" s="2"/>
    </row>
    <row r="59" spans="1:15" ht="51" x14ac:dyDescent="0.2">
      <c r="A59" s="24" t="s">
        <v>212</v>
      </c>
      <c r="B59" s="12" t="s">
        <v>106</v>
      </c>
      <c r="C59" s="12" t="s">
        <v>104</v>
      </c>
      <c r="D59" s="36" t="s">
        <v>70</v>
      </c>
      <c r="E59" s="37" t="s">
        <v>73</v>
      </c>
      <c r="F59" s="35" t="s">
        <v>54</v>
      </c>
      <c r="G59" s="12" t="s">
        <v>124</v>
      </c>
      <c r="H59" s="38" t="s">
        <v>74</v>
      </c>
      <c r="I59" s="29" t="s">
        <v>199</v>
      </c>
      <c r="J59" s="33">
        <v>50019.4</v>
      </c>
      <c r="K59" s="33">
        <f t="shared" si="0"/>
        <v>12504.849999999999</v>
      </c>
      <c r="L59" s="33">
        <v>62524.25</v>
      </c>
      <c r="M59" s="32" t="s">
        <v>236</v>
      </c>
      <c r="N59" s="22">
        <v>0</v>
      </c>
      <c r="O59" s="2"/>
    </row>
    <row r="60" spans="1:15" ht="51" x14ac:dyDescent="0.2">
      <c r="A60" s="24" t="s">
        <v>107</v>
      </c>
      <c r="B60" s="12" t="s">
        <v>107</v>
      </c>
      <c r="C60" s="12" t="s">
        <v>49</v>
      </c>
      <c r="D60" s="36" t="s">
        <v>103</v>
      </c>
      <c r="E60" s="37" t="s">
        <v>73</v>
      </c>
      <c r="F60" s="35" t="s">
        <v>54</v>
      </c>
      <c r="G60" s="12" t="s">
        <v>125</v>
      </c>
      <c r="H60" s="38" t="s">
        <v>74</v>
      </c>
      <c r="I60" s="29" t="s">
        <v>199</v>
      </c>
      <c r="J60" s="33">
        <v>54107.72</v>
      </c>
      <c r="K60" s="33">
        <f>L60-J60</f>
        <v>13526.929999999993</v>
      </c>
      <c r="L60" s="33">
        <v>67634.649999999994</v>
      </c>
      <c r="M60" s="32" t="s">
        <v>232</v>
      </c>
      <c r="N60" s="22">
        <v>0</v>
      </c>
      <c r="O60" s="2"/>
    </row>
    <row r="61" spans="1:15" ht="38.25" x14ac:dyDescent="0.2">
      <c r="A61" s="14" t="s">
        <v>15</v>
      </c>
      <c r="B61" s="13" t="s">
        <v>15</v>
      </c>
      <c r="C61" s="13" t="s">
        <v>33</v>
      </c>
      <c r="D61" s="40" t="s">
        <v>55</v>
      </c>
      <c r="E61" s="44" t="s">
        <v>52</v>
      </c>
      <c r="F61" s="41" t="s">
        <v>53</v>
      </c>
      <c r="G61" s="13" t="s">
        <v>123</v>
      </c>
      <c r="H61" s="42" t="s">
        <v>74</v>
      </c>
      <c r="I61" s="41" t="s">
        <v>101</v>
      </c>
      <c r="J61" s="43">
        <v>1114240</v>
      </c>
      <c r="K61" s="43">
        <v>278560</v>
      </c>
      <c r="L61" s="43">
        <f t="shared" ref="L61:L62" si="1">J61+K61</f>
        <v>1392800</v>
      </c>
      <c r="M61" s="34"/>
      <c r="N61" s="19">
        <v>0</v>
      </c>
      <c r="O61" s="2"/>
    </row>
    <row r="62" spans="1:15" ht="38.25" x14ac:dyDescent="0.2">
      <c r="A62" s="24" t="s">
        <v>16</v>
      </c>
      <c r="B62" s="12" t="s">
        <v>16</v>
      </c>
      <c r="C62" s="12" t="s">
        <v>34</v>
      </c>
      <c r="D62" s="36" t="s">
        <v>56</v>
      </c>
      <c r="E62" s="45" t="s">
        <v>73</v>
      </c>
      <c r="F62" s="35" t="s">
        <v>54</v>
      </c>
      <c r="G62" s="12" t="s">
        <v>126</v>
      </c>
      <c r="H62" s="38" t="s">
        <v>75</v>
      </c>
      <c r="I62" s="35" t="s">
        <v>168</v>
      </c>
      <c r="J62" s="33">
        <v>179393.98</v>
      </c>
      <c r="K62" s="33">
        <v>23321.22</v>
      </c>
      <c r="L62" s="33">
        <f t="shared" si="1"/>
        <v>202715.2</v>
      </c>
      <c r="M62" s="32" t="s">
        <v>314</v>
      </c>
      <c r="N62" s="22">
        <v>0</v>
      </c>
      <c r="O62" s="2"/>
    </row>
    <row r="63" spans="1:15" ht="38.25" x14ac:dyDescent="0.2">
      <c r="A63" s="14" t="s">
        <v>17</v>
      </c>
      <c r="B63" s="13" t="s">
        <v>17</v>
      </c>
      <c r="C63" s="13" t="s">
        <v>35</v>
      </c>
      <c r="D63" s="40" t="s">
        <v>57</v>
      </c>
      <c r="E63" s="44" t="s">
        <v>73</v>
      </c>
      <c r="F63" s="41" t="s">
        <v>54</v>
      </c>
      <c r="G63" s="13" t="s">
        <v>127</v>
      </c>
      <c r="H63" s="42" t="s">
        <v>76</v>
      </c>
      <c r="I63" s="41" t="s">
        <v>176</v>
      </c>
      <c r="J63" s="43">
        <v>135434.96</v>
      </c>
      <c r="K63" s="43">
        <v>33858.74</v>
      </c>
      <c r="L63" s="43">
        <f>J63+K63</f>
        <v>169293.69999999998</v>
      </c>
      <c r="M63" s="34"/>
      <c r="N63" s="19">
        <v>0</v>
      </c>
      <c r="O63" s="2"/>
    </row>
    <row r="64" spans="1:15" ht="27" customHeight="1" x14ac:dyDescent="0.2">
      <c r="A64" s="12" t="s">
        <v>18</v>
      </c>
      <c r="B64" s="12" t="s">
        <v>18</v>
      </c>
      <c r="C64" s="12" t="s">
        <v>36</v>
      </c>
      <c r="D64" s="36" t="s">
        <v>58</v>
      </c>
      <c r="E64" s="45" t="s">
        <v>73</v>
      </c>
      <c r="F64" s="35" t="s">
        <v>54</v>
      </c>
      <c r="G64" s="12" t="s">
        <v>128</v>
      </c>
      <c r="H64" s="38" t="s">
        <v>77</v>
      </c>
      <c r="I64" s="35" t="s">
        <v>87</v>
      </c>
      <c r="J64" s="33">
        <v>198499.20000000001</v>
      </c>
      <c r="K64" s="33">
        <v>49624.800000000003</v>
      </c>
      <c r="L64" s="33">
        <f t="shared" ref="L64:L80" si="2">J64+K64</f>
        <v>248124</v>
      </c>
      <c r="M64" s="29" t="s">
        <v>95</v>
      </c>
      <c r="N64" s="33">
        <v>0</v>
      </c>
      <c r="O64" s="2"/>
    </row>
    <row r="65" spans="1:15" ht="27" customHeight="1" x14ac:dyDescent="0.2">
      <c r="A65" s="12" t="s">
        <v>19</v>
      </c>
      <c r="B65" s="12" t="s">
        <v>19</v>
      </c>
      <c r="C65" s="12" t="s">
        <v>37</v>
      </c>
      <c r="D65" s="36" t="s">
        <v>59</v>
      </c>
      <c r="E65" s="45" t="s">
        <v>73</v>
      </c>
      <c r="F65" s="35" t="s">
        <v>54</v>
      </c>
      <c r="G65" s="12" t="s">
        <v>129</v>
      </c>
      <c r="H65" s="38" t="s">
        <v>78</v>
      </c>
      <c r="I65" s="35" t="s">
        <v>88</v>
      </c>
      <c r="J65" s="33">
        <v>119800</v>
      </c>
      <c r="K65" s="33">
        <v>29950</v>
      </c>
      <c r="L65" s="33">
        <f t="shared" si="2"/>
        <v>149750</v>
      </c>
      <c r="M65" s="29" t="s">
        <v>96</v>
      </c>
      <c r="N65" s="33">
        <v>0</v>
      </c>
      <c r="O65" s="2"/>
    </row>
    <row r="66" spans="1:15" ht="30" customHeight="1" x14ac:dyDescent="0.2">
      <c r="A66" s="12" t="s">
        <v>20</v>
      </c>
      <c r="B66" s="12" t="s">
        <v>20</v>
      </c>
      <c r="C66" s="12" t="s">
        <v>38</v>
      </c>
      <c r="D66" s="36" t="s">
        <v>60</v>
      </c>
      <c r="E66" s="45" t="s">
        <v>73</v>
      </c>
      <c r="F66" s="35" t="s">
        <v>54</v>
      </c>
      <c r="G66" s="12" t="s">
        <v>130</v>
      </c>
      <c r="H66" s="38" t="s">
        <v>79</v>
      </c>
      <c r="I66" s="29" t="s">
        <v>89</v>
      </c>
      <c r="J66" s="33">
        <v>126738.02</v>
      </c>
      <c r="K66" s="33">
        <v>0</v>
      </c>
      <c r="L66" s="33">
        <f t="shared" si="2"/>
        <v>126738.02</v>
      </c>
      <c r="M66" s="32" t="s">
        <v>89</v>
      </c>
      <c r="N66" s="33">
        <v>0</v>
      </c>
      <c r="O66" s="2"/>
    </row>
    <row r="67" spans="1:15" ht="30" customHeight="1" x14ac:dyDescent="0.2">
      <c r="A67" s="12" t="s">
        <v>21</v>
      </c>
      <c r="B67" s="12" t="s">
        <v>21</v>
      </c>
      <c r="C67" s="12" t="s">
        <v>39</v>
      </c>
      <c r="D67" s="36" t="s">
        <v>61</v>
      </c>
      <c r="E67" s="45" t="s">
        <v>73</v>
      </c>
      <c r="F67" s="35" t="s">
        <v>54</v>
      </c>
      <c r="G67" s="12" t="s">
        <v>131</v>
      </c>
      <c r="H67" s="38" t="s">
        <v>80</v>
      </c>
      <c r="I67" s="29" t="s">
        <v>90</v>
      </c>
      <c r="J67" s="33">
        <v>57353.91</v>
      </c>
      <c r="K67" s="33">
        <v>14338.48</v>
      </c>
      <c r="L67" s="33">
        <f t="shared" si="2"/>
        <v>71692.39</v>
      </c>
      <c r="M67" s="29" t="s">
        <v>97</v>
      </c>
      <c r="N67" s="33">
        <v>0</v>
      </c>
      <c r="O67" s="2"/>
    </row>
    <row r="68" spans="1:15" ht="30" customHeight="1" x14ac:dyDescent="0.2">
      <c r="A68" s="12" t="s">
        <v>22</v>
      </c>
      <c r="B68" s="12" t="s">
        <v>22</v>
      </c>
      <c r="C68" s="12" t="s">
        <v>40</v>
      </c>
      <c r="D68" s="36" t="s">
        <v>62</v>
      </c>
      <c r="E68" s="45" t="s">
        <v>73</v>
      </c>
      <c r="F68" s="35" t="s">
        <v>54</v>
      </c>
      <c r="G68" s="12" t="s">
        <v>120</v>
      </c>
      <c r="H68" s="38" t="s">
        <v>81</v>
      </c>
      <c r="I68" s="29" t="s">
        <v>91</v>
      </c>
      <c r="J68" s="33">
        <v>65200</v>
      </c>
      <c r="K68" s="33">
        <v>16300</v>
      </c>
      <c r="L68" s="33">
        <f t="shared" si="2"/>
        <v>81500</v>
      </c>
      <c r="M68" s="29" t="s">
        <v>98</v>
      </c>
      <c r="N68" s="33">
        <v>0</v>
      </c>
      <c r="O68" s="2"/>
    </row>
    <row r="69" spans="1:15" ht="30" customHeight="1" x14ac:dyDescent="0.2">
      <c r="A69" s="12" t="s">
        <v>23</v>
      </c>
      <c r="B69" s="12" t="s">
        <v>23</v>
      </c>
      <c r="C69" s="12" t="s">
        <v>41</v>
      </c>
      <c r="D69" s="36" t="s">
        <v>63</v>
      </c>
      <c r="E69" s="45" t="s">
        <v>73</v>
      </c>
      <c r="F69" s="35" t="s">
        <v>54</v>
      </c>
      <c r="G69" s="12" t="s">
        <v>132</v>
      </c>
      <c r="H69" s="38" t="s">
        <v>82</v>
      </c>
      <c r="I69" s="29" t="s">
        <v>92</v>
      </c>
      <c r="J69" s="33">
        <v>160983.79999999999</v>
      </c>
      <c r="K69" s="33">
        <v>40245.949999999997</v>
      </c>
      <c r="L69" s="33">
        <f t="shared" si="2"/>
        <v>201229.75</v>
      </c>
      <c r="M69" s="29" t="s">
        <v>99</v>
      </c>
      <c r="N69" s="33">
        <v>0</v>
      </c>
      <c r="O69" s="2"/>
    </row>
    <row r="70" spans="1:15" ht="41.25" customHeight="1" x14ac:dyDescent="0.2">
      <c r="A70" s="12" t="s">
        <v>24</v>
      </c>
      <c r="B70" s="12" t="s">
        <v>24</v>
      </c>
      <c r="C70" s="12" t="s">
        <v>42</v>
      </c>
      <c r="D70" s="36" t="s">
        <v>64</v>
      </c>
      <c r="E70" s="45" t="s">
        <v>73</v>
      </c>
      <c r="F70" s="35" t="s">
        <v>54</v>
      </c>
      <c r="G70" s="12" t="s">
        <v>170</v>
      </c>
      <c r="H70" s="38" t="s">
        <v>83</v>
      </c>
      <c r="I70" s="29" t="s">
        <v>93</v>
      </c>
      <c r="J70" s="33">
        <v>48000</v>
      </c>
      <c r="K70" s="33">
        <v>0</v>
      </c>
      <c r="L70" s="33">
        <f t="shared" si="2"/>
        <v>48000</v>
      </c>
      <c r="M70" s="32" t="s">
        <v>93</v>
      </c>
      <c r="N70" s="33">
        <v>0</v>
      </c>
      <c r="O70" s="2"/>
    </row>
    <row r="71" spans="1:15" ht="30" customHeight="1" x14ac:dyDescent="0.2">
      <c r="A71" s="12" t="s">
        <v>25</v>
      </c>
      <c r="B71" s="12" t="s">
        <v>25</v>
      </c>
      <c r="C71" s="12" t="s">
        <v>43</v>
      </c>
      <c r="D71" s="36" t="s">
        <v>65</v>
      </c>
      <c r="E71" s="45" t="s">
        <v>73</v>
      </c>
      <c r="F71" s="35" t="s">
        <v>54</v>
      </c>
      <c r="G71" s="12" t="s">
        <v>120</v>
      </c>
      <c r="H71" s="38" t="s">
        <v>84</v>
      </c>
      <c r="I71" s="29" t="s">
        <v>94</v>
      </c>
      <c r="J71" s="33">
        <v>198960</v>
      </c>
      <c r="K71" s="33">
        <v>49740</v>
      </c>
      <c r="L71" s="33">
        <f t="shared" si="2"/>
        <v>248700</v>
      </c>
      <c r="M71" s="29" t="s">
        <v>94</v>
      </c>
      <c r="N71" s="33">
        <v>0</v>
      </c>
      <c r="O71" s="2"/>
    </row>
    <row r="72" spans="1:15" ht="30" customHeight="1" x14ac:dyDescent="0.2">
      <c r="A72" s="12" t="s">
        <v>26</v>
      </c>
      <c r="B72" s="12" t="s">
        <v>26</v>
      </c>
      <c r="C72" s="12" t="s">
        <v>44</v>
      </c>
      <c r="D72" s="36" t="s">
        <v>66</v>
      </c>
      <c r="E72" s="45" t="s">
        <v>73</v>
      </c>
      <c r="F72" s="35" t="s">
        <v>54</v>
      </c>
      <c r="G72" s="12" t="s">
        <v>133</v>
      </c>
      <c r="H72" s="35" t="s">
        <v>85</v>
      </c>
      <c r="I72" s="29" t="s">
        <v>94</v>
      </c>
      <c r="J72" s="33">
        <v>51040</v>
      </c>
      <c r="K72" s="33">
        <v>12760</v>
      </c>
      <c r="L72" s="33">
        <f t="shared" si="2"/>
        <v>63800</v>
      </c>
      <c r="M72" s="29" t="s">
        <v>94</v>
      </c>
      <c r="N72" s="33">
        <v>0</v>
      </c>
      <c r="O72" s="2"/>
    </row>
    <row r="73" spans="1:15" ht="30" customHeight="1" x14ac:dyDescent="0.2">
      <c r="A73" s="12" t="s">
        <v>27</v>
      </c>
      <c r="B73" s="12" t="s">
        <v>27</v>
      </c>
      <c r="C73" s="12" t="s">
        <v>45</v>
      </c>
      <c r="D73" s="36" t="s">
        <v>67</v>
      </c>
      <c r="E73" s="45" t="s">
        <v>73</v>
      </c>
      <c r="F73" s="35" t="s">
        <v>54</v>
      </c>
      <c r="G73" s="12" t="s">
        <v>134</v>
      </c>
      <c r="H73" s="35" t="s">
        <v>85</v>
      </c>
      <c r="I73" s="29" t="s">
        <v>94</v>
      </c>
      <c r="J73" s="33">
        <v>20735.2</v>
      </c>
      <c r="K73" s="33">
        <v>5183.8</v>
      </c>
      <c r="L73" s="33">
        <f t="shared" si="2"/>
        <v>25919</v>
      </c>
      <c r="M73" s="29" t="s">
        <v>94</v>
      </c>
      <c r="N73" s="33">
        <v>0</v>
      </c>
      <c r="O73" s="2"/>
    </row>
    <row r="74" spans="1:15" ht="30" customHeight="1" x14ac:dyDescent="0.2">
      <c r="A74" s="12" t="s">
        <v>28</v>
      </c>
      <c r="B74" s="12" t="s">
        <v>28</v>
      </c>
      <c r="C74" s="12" t="s">
        <v>46</v>
      </c>
      <c r="D74" s="36" t="s">
        <v>68</v>
      </c>
      <c r="E74" s="45" t="s">
        <v>73</v>
      </c>
      <c r="F74" s="35" t="s">
        <v>54</v>
      </c>
      <c r="G74" s="12" t="s">
        <v>120</v>
      </c>
      <c r="H74" s="35" t="s">
        <v>85</v>
      </c>
      <c r="I74" s="29" t="s">
        <v>94</v>
      </c>
      <c r="J74" s="33">
        <v>22880</v>
      </c>
      <c r="K74" s="33">
        <v>5720</v>
      </c>
      <c r="L74" s="33">
        <f t="shared" si="2"/>
        <v>28600</v>
      </c>
      <c r="M74" s="29" t="s">
        <v>94</v>
      </c>
      <c r="N74" s="33">
        <v>0</v>
      </c>
      <c r="O74" s="2"/>
    </row>
    <row r="75" spans="1:15" ht="30" customHeight="1" x14ac:dyDescent="0.2">
      <c r="A75" s="12" t="s">
        <v>29</v>
      </c>
      <c r="B75" s="12" t="s">
        <v>29</v>
      </c>
      <c r="C75" s="12" t="s">
        <v>47</v>
      </c>
      <c r="D75" s="25" t="s">
        <v>69</v>
      </c>
      <c r="E75" s="45" t="s">
        <v>73</v>
      </c>
      <c r="F75" s="35" t="s">
        <v>54</v>
      </c>
      <c r="G75" s="12" t="s">
        <v>123</v>
      </c>
      <c r="H75" s="35" t="s">
        <v>85</v>
      </c>
      <c r="I75" s="29" t="s">
        <v>94</v>
      </c>
      <c r="J75" s="33">
        <v>53280</v>
      </c>
      <c r="K75" s="33">
        <v>13320</v>
      </c>
      <c r="L75" s="33">
        <f t="shared" si="2"/>
        <v>66600</v>
      </c>
      <c r="M75" s="29" t="s">
        <v>94</v>
      </c>
      <c r="N75" s="33">
        <v>0</v>
      </c>
      <c r="O75" s="2"/>
    </row>
    <row r="76" spans="1:15" ht="30" customHeight="1" x14ac:dyDescent="0.2">
      <c r="A76" s="12" t="s">
        <v>30</v>
      </c>
      <c r="B76" s="12" t="s">
        <v>30</v>
      </c>
      <c r="C76" s="12" t="s">
        <v>48</v>
      </c>
      <c r="D76" s="25" t="s">
        <v>70</v>
      </c>
      <c r="E76" s="45" t="s">
        <v>73</v>
      </c>
      <c r="F76" s="35" t="s">
        <v>54</v>
      </c>
      <c r="G76" s="12" t="s">
        <v>124</v>
      </c>
      <c r="H76" s="35" t="s">
        <v>85</v>
      </c>
      <c r="I76" s="29" t="s">
        <v>94</v>
      </c>
      <c r="J76" s="33">
        <v>36950.379999999997</v>
      </c>
      <c r="K76" s="33">
        <v>9237.6</v>
      </c>
      <c r="L76" s="33">
        <f t="shared" si="2"/>
        <v>46187.979999999996</v>
      </c>
      <c r="M76" s="29" t="s">
        <v>94</v>
      </c>
      <c r="N76" s="33">
        <v>0</v>
      </c>
      <c r="O76" s="2"/>
    </row>
    <row r="77" spans="1:15" s="2" customFormat="1" ht="30" customHeight="1" x14ac:dyDescent="0.25">
      <c r="A77" s="12" t="s">
        <v>31</v>
      </c>
      <c r="B77" s="12" t="s">
        <v>31</v>
      </c>
      <c r="C77" s="12" t="s">
        <v>49</v>
      </c>
      <c r="D77" s="25" t="s">
        <v>71</v>
      </c>
      <c r="E77" s="45" t="s">
        <v>73</v>
      </c>
      <c r="F77" s="35" t="s">
        <v>54</v>
      </c>
      <c r="G77" s="12" t="s">
        <v>124</v>
      </c>
      <c r="H77" s="35" t="s">
        <v>85</v>
      </c>
      <c r="I77" s="29" t="s">
        <v>94</v>
      </c>
      <c r="J77" s="33">
        <v>25499.64</v>
      </c>
      <c r="K77" s="33">
        <v>6374.91</v>
      </c>
      <c r="L77" s="33">
        <f t="shared" si="2"/>
        <v>31874.55</v>
      </c>
      <c r="M77" s="29" t="s">
        <v>94</v>
      </c>
      <c r="N77" s="33">
        <v>0</v>
      </c>
    </row>
    <row r="78" spans="1:15" s="2" customFormat="1" ht="27.75" customHeight="1" x14ac:dyDescent="0.25">
      <c r="A78" s="12" t="s">
        <v>31</v>
      </c>
      <c r="B78" s="12" t="s">
        <v>31</v>
      </c>
      <c r="C78" s="12" t="s">
        <v>49</v>
      </c>
      <c r="D78" s="25" t="s">
        <v>71</v>
      </c>
      <c r="E78" s="45" t="s">
        <v>73</v>
      </c>
      <c r="F78" s="35" t="s">
        <v>54</v>
      </c>
      <c r="G78" s="12" t="s">
        <v>125</v>
      </c>
      <c r="H78" s="35" t="s">
        <v>85</v>
      </c>
      <c r="I78" s="29" t="s">
        <v>94</v>
      </c>
      <c r="J78" s="33">
        <v>34413</v>
      </c>
      <c r="K78" s="33">
        <v>8603.25</v>
      </c>
      <c r="L78" s="33">
        <f t="shared" si="2"/>
        <v>43016.25</v>
      </c>
      <c r="M78" s="29" t="s">
        <v>94</v>
      </c>
      <c r="N78" s="33">
        <v>0</v>
      </c>
    </row>
    <row r="79" spans="1:15" ht="30" customHeight="1" x14ac:dyDescent="0.2">
      <c r="A79" s="12" t="s">
        <v>32</v>
      </c>
      <c r="B79" s="12" t="s">
        <v>32</v>
      </c>
      <c r="C79" s="12" t="s">
        <v>50</v>
      </c>
      <c r="D79" s="25" t="s">
        <v>72</v>
      </c>
      <c r="E79" s="45" t="s">
        <v>73</v>
      </c>
      <c r="F79" s="35" t="s">
        <v>54</v>
      </c>
      <c r="G79" s="12" t="s">
        <v>121</v>
      </c>
      <c r="H79" s="35" t="s">
        <v>85</v>
      </c>
      <c r="I79" s="29" t="s">
        <v>94</v>
      </c>
      <c r="J79" s="33">
        <v>66233.5</v>
      </c>
      <c r="K79" s="33">
        <v>16558.38</v>
      </c>
      <c r="L79" s="33">
        <f t="shared" si="2"/>
        <v>82791.88</v>
      </c>
      <c r="M79" s="29" t="s">
        <v>94</v>
      </c>
      <c r="N79" s="33">
        <v>0</v>
      </c>
      <c r="O79" s="2"/>
    </row>
    <row r="80" spans="1:15" ht="56.25" customHeight="1" x14ac:dyDescent="0.2">
      <c r="A80" s="12" t="s">
        <v>7</v>
      </c>
      <c r="B80" s="12" t="s">
        <v>7</v>
      </c>
      <c r="C80" s="12" t="s">
        <v>51</v>
      </c>
      <c r="D80" s="25" t="s">
        <v>55</v>
      </c>
      <c r="E80" s="45" t="s">
        <v>9</v>
      </c>
      <c r="F80" s="12" t="s">
        <v>53</v>
      </c>
      <c r="G80" s="12" t="s">
        <v>123</v>
      </c>
      <c r="H80" s="35" t="s">
        <v>86</v>
      </c>
      <c r="I80" s="29" t="s">
        <v>102</v>
      </c>
      <c r="J80" s="33">
        <v>700080</v>
      </c>
      <c r="K80" s="33">
        <v>175020</v>
      </c>
      <c r="L80" s="33">
        <f t="shared" si="2"/>
        <v>875100</v>
      </c>
      <c r="M80" s="29" t="s">
        <v>100</v>
      </c>
      <c r="N80" s="33">
        <v>0</v>
      </c>
      <c r="O80" s="2"/>
    </row>
    <row r="83" spans="8:10" ht="15" customHeight="1" x14ac:dyDescent="0.2">
      <c r="H83" s="62"/>
      <c r="I83" s="62"/>
      <c r="J83" s="5"/>
    </row>
    <row r="84" spans="8:10" x14ac:dyDescent="0.2">
      <c r="I84" s="4"/>
      <c r="J84" s="4"/>
    </row>
    <row r="86" spans="8:10" x14ac:dyDescent="0.2">
      <c r="I86" s="6"/>
      <c r="J86" s="7"/>
    </row>
    <row r="87" spans="8:10" x14ac:dyDescent="0.2">
      <c r="I87" s="6"/>
      <c r="J87" s="8"/>
    </row>
    <row r="89" spans="8:10" x14ac:dyDescent="0.2">
      <c r="I89" s="6"/>
      <c r="J89" s="9"/>
    </row>
    <row r="90" spans="8:10" x14ac:dyDescent="0.2">
      <c r="I90" s="6"/>
      <c r="J90" s="2"/>
    </row>
    <row r="92" spans="8:10" x14ac:dyDescent="0.2">
      <c r="I92" s="8"/>
      <c r="J92" s="10"/>
    </row>
    <row r="93" spans="8:10" x14ac:dyDescent="0.2">
      <c r="I93" s="8"/>
      <c r="J93" s="11"/>
    </row>
  </sheetData>
  <mergeCells count="15">
    <mergeCell ref="H83:I83"/>
    <mergeCell ref="J1:J3"/>
    <mergeCell ref="K1:K3"/>
    <mergeCell ref="L1:L3"/>
    <mergeCell ref="M1:M3"/>
    <mergeCell ref="A1:A3"/>
    <mergeCell ref="N1:N3"/>
    <mergeCell ref="B1:B3"/>
    <mergeCell ref="C1:C3"/>
    <mergeCell ref="D1:D3"/>
    <mergeCell ref="E1:E3"/>
    <mergeCell ref="F1:F3"/>
    <mergeCell ref="G1:G3"/>
    <mergeCell ref="H1:H3"/>
    <mergeCell ref="I1:I3"/>
  </mergeCells>
  <phoneticPr fontId="1" type="noConversion"/>
  <pageMargins left="0.25" right="0.25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REGISTAR UGOVORA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</dc:creator>
  <cp:lastModifiedBy>Dinko</cp:lastModifiedBy>
  <cp:lastPrinted>2022-09-09T05:52:18Z</cp:lastPrinted>
  <dcterms:created xsi:type="dcterms:W3CDTF">2018-03-29T11:36:13Z</dcterms:created>
  <dcterms:modified xsi:type="dcterms:W3CDTF">2023-03-29T11:07:34Z</dcterms:modified>
</cp:coreProperties>
</file>