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nko\Desktop\Nabava - 2022\UGOVORI\BN-03-22 MOTORNO I HIDRAULIČNO ULJE\"/>
    </mc:Choice>
  </mc:AlternateContent>
  <xr:revisionPtr revIDLastSave="0" documentId="13_ncr:1_{8C9F5DCA-74FB-4141-91D5-4F5A3A3671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OŠKOVNIK" sheetId="2" r:id="rId1"/>
    <sheet name="Lis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0" i="2" l="1"/>
  <c r="L16" i="2"/>
  <c r="L19" i="2"/>
  <c r="L18" i="2"/>
  <c r="L17" i="2" l="1"/>
  <c r="L11" i="2" l="1"/>
  <c r="L12" i="2"/>
  <c r="L13" i="2"/>
  <c r="L14" i="2"/>
  <c r="L15" i="2"/>
  <c r="L10" i="2"/>
  <c r="L21" i="2" l="1"/>
  <c r="L22" i="2" s="1"/>
  <c r="L23" i="2" s="1"/>
</calcChain>
</file>

<file path=xl/sharedStrings.xml><?xml version="1.0" encoding="utf-8"?>
<sst xmlns="http://schemas.openxmlformats.org/spreadsheetml/2006/main" count="65" uniqueCount="52">
  <si>
    <t>1.</t>
  </si>
  <si>
    <t>2.</t>
  </si>
  <si>
    <t>3.</t>
  </si>
  <si>
    <t>4.</t>
  </si>
  <si>
    <t>5.</t>
  </si>
  <si>
    <t>6.</t>
  </si>
  <si>
    <t>R.BR.</t>
  </si>
  <si>
    <t>NAPOMENA</t>
  </si>
  <si>
    <t>RADNI STROJ (DIZALICA) - ULJE ZA DVOTAKTNE MOTORE - DIZEL MOTOR - MOTORNO ULJE</t>
  </si>
  <si>
    <t>RADNI STROJ (VILIČAR) - DIZEL MOTOR - MOTORNO ULJE</t>
  </si>
  <si>
    <t>RADNI STROJ (VILIČAR) - PLINSKI MOTOR - MOTORNO ULJE</t>
  </si>
  <si>
    <t>RADNI STROJ (BAGER, BOBCAT, LOKOMOTIVA, BROD) - DIZEL MOTOR -MOTORNO ULJE</t>
  </si>
  <si>
    <t>RADNI STROJ (VILIČAR) - ULJE ZA HIDRAULIKU (HIDRAULIČNO ULJE)</t>
  </si>
  <si>
    <t>Proizvođački model</t>
  </si>
  <si>
    <t>Proizvođač</t>
  </si>
  <si>
    <t>PONUĐENI PROIZVODI</t>
  </si>
  <si>
    <t>Jed mjere</t>
  </si>
  <si>
    <t>Količina</t>
  </si>
  <si>
    <t>Jedinična cijena</t>
  </si>
  <si>
    <t>Ukupno</t>
  </si>
  <si>
    <t>CIJENA PONUDE BEZ PDV-a</t>
  </si>
  <si>
    <t>PDV</t>
  </si>
  <si>
    <t>UKUPNA CIJENA PONUDE</t>
  </si>
  <si>
    <t>ROK VALJANOSTI PONUDE DO:</t>
  </si>
  <si>
    <t>7.</t>
  </si>
  <si>
    <t xml:space="preserve">RADNI STROJ (DIZALICA) </t>
  </si>
  <si>
    <t>TROŠKOVNIK - Motorno i hidraulično ulje (CPV 09210000)</t>
  </si>
  <si>
    <t>8.</t>
  </si>
  <si>
    <t>L</t>
  </si>
  <si>
    <t>9.</t>
  </si>
  <si>
    <t>10.</t>
  </si>
  <si>
    <t xml:space="preserve">RADNI STROJ (BROD) </t>
  </si>
  <si>
    <t>Ponuditelj mora isporučivati ORIGINALNE, nove i tvorničko zapakirane bačve i kanistere ulja.</t>
  </si>
  <si>
    <t>Potpis</t>
  </si>
  <si>
    <t>Pečat</t>
  </si>
  <si>
    <t>NAZIV PONUDITELJA:</t>
  </si>
  <si>
    <t>ADRESA PONUDITELJA:</t>
  </si>
  <si>
    <t>MJESTO PONUDITELJA:</t>
  </si>
  <si>
    <t>OIB PONUDITELJA:</t>
  </si>
  <si>
    <t>11.</t>
  </si>
  <si>
    <t xml:space="preserve">ULJE - HIDRAULIČNO 68                                                                        PAKIRANJE: 209 LITARA                                            Shell Tellus S2 M 68  </t>
  </si>
  <si>
    <t xml:space="preserve">ULJE - ZA AUTOMATSKE PRIJENOSNIKE I SERVO UPRAVLJAČE                                                      PAKIRANJE: 205 LITARA                                                Ina ATF Super </t>
  </si>
  <si>
    <t xml:space="preserve">ULJE - ZA HIPOIDNE ZUPČANIKE PRIJENOSNIKE                                                                                            PAKIRANJE: 10 LITARA                                                   Ina Hipenol GTL SAE 90 </t>
  </si>
  <si>
    <t xml:space="preserve">ULJE - ZA HIDRAULIKU                                                                          PAKIRENJE: 10 LITARA                                                    Ina Hidraol HD 22 </t>
  </si>
  <si>
    <t xml:space="preserve">ULJE - MOTORNO SAE40                                                                                   PAKIRANJE: 10 LITARA                                                   Ina Super 3 SAE 40 </t>
  </si>
  <si>
    <t xml:space="preserve">ULJE - MOTORNO DD40                                                                          PAKIRANJE: 209 LITARA                                             Shell Rotella DD+ 40 </t>
  </si>
  <si>
    <t>ULJE - MOTORNO 10W40                                                                              PAKIRANJE: 60 LITARA                                          Castrol Magnatec Diesel 10W40</t>
  </si>
  <si>
    <t>RADNI STROJ (MINIUTOVARIVAČ I UTOVARIVAČ)</t>
  </si>
  <si>
    <t xml:space="preserve">ULJE - MOTORNO 15W40                                                  PAKIRANJE: 208 LITARA                                                                                   DEO CATERPILLAR 15W40 </t>
  </si>
  <si>
    <t>ULJE - MOTORNO 10W40                                                                                    PAKIRANJE: 60 LITARA                                             Valvoline SynPower 10W40</t>
  </si>
  <si>
    <t xml:space="preserve">ULJE - MOTORNO 5W40                                                                        PAKIRANJE: 55 LITARA                                               Shell Helix Ultra 5W40 </t>
  </si>
  <si>
    <t xml:space="preserve">ULJE - HIDRAULIČNO SAE10                                                                                   PAKIRANJE: 20 LITARA                                                   CAT Hydo Advanced 10 SAE 10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</si>
</sst>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4" fontId="2" fillId="0" borderId="1" xfId="0" applyNumberFormat="1" applyFont="1" applyBorder="1"/>
    <xf numFmtId="4" fontId="0" fillId="0" borderId="1" xfId="0" applyNumberFormat="1" applyBorder="1"/>
    <xf numFmtId="4" fontId="0" fillId="0" borderId="5" xfId="0" applyNumberFormat="1" applyBorder="1"/>
    <xf numFmtId="4" fontId="0" fillId="0" borderId="6" xfId="0" applyNumberFormat="1" applyBorder="1"/>
    <xf numFmtId="0" fontId="4" fillId="0" borderId="1" xfId="0" applyFont="1" applyBorder="1" applyAlignment="1">
      <alignment horizontal="center"/>
    </xf>
    <xf numFmtId="0" fontId="8" fillId="0" borderId="0" xfId="0" applyFont="1"/>
    <xf numFmtId="0" fontId="4" fillId="0" borderId="1" xfId="0" applyFont="1" applyBorder="1" applyAlignment="1">
      <alignment horizontal="left" wrapText="1"/>
    </xf>
    <xf numFmtId="0" fontId="0" fillId="0" borderId="7" xfId="0" applyBorder="1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49" fontId="6" fillId="0" borderId="1" xfId="0" applyNumberFormat="1" applyFont="1" applyBorder="1" applyAlignment="1">
      <alignment horizontal="right"/>
    </xf>
    <xf numFmtId="49" fontId="6" fillId="0" borderId="2" xfId="0" applyNumberFormat="1" applyFont="1" applyBorder="1" applyAlignment="1">
      <alignment horizontal="right"/>
    </xf>
    <xf numFmtId="49" fontId="6" fillId="0" borderId="3" xfId="0" applyNumberFormat="1" applyFont="1" applyBorder="1" applyAlignment="1">
      <alignment horizontal="right"/>
    </xf>
    <xf numFmtId="49" fontId="6" fillId="0" borderId="3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left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1"/>
  <sheetViews>
    <sheetView tabSelected="1" topLeftCell="A8" workbookViewId="0">
      <selection activeCell="J11" sqref="J11"/>
    </sheetView>
  </sheetViews>
  <sheetFormatPr defaultRowHeight="15" x14ac:dyDescent="0.25"/>
  <cols>
    <col min="1" max="1" width="6.85546875" customWidth="1"/>
    <col min="2" max="2" width="31.140625" customWidth="1"/>
    <col min="3" max="3" width="18.42578125" customWidth="1"/>
    <col min="4" max="4" width="13.140625" customWidth="1"/>
    <col min="5" max="5" width="8.7109375" customWidth="1"/>
    <col min="6" max="6" width="18.28515625" customWidth="1"/>
    <col min="7" max="7" width="15" customWidth="1"/>
    <col min="8" max="8" width="10.85546875" customWidth="1"/>
    <col min="9" max="9" width="7.7109375" customWidth="1"/>
    <col min="10" max="10" width="8" customWidth="1"/>
    <col min="11" max="12" width="12.7109375" customWidth="1"/>
  </cols>
  <sheetData>
    <row r="1" spans="1:12" x14ac:dyDescent="0.25">
      <c r="A1" t="s">
        <v>35</v>
      </c>
      <c r="C1" s="19"/>
      <c r="D1" s="19"/>
    </row>
    <row r="2" spans="1:12" x14ac:dyDescent="0.25">
      <c r="A2" t="s">
        <v>36</v>
      </c>
      <c r="C2" s="19"/>
      <c r="D2" s="19"/>
    </row>
    <row r="3" spans="1:12" x14ac:dyDescent="0.25">
      <c r="A3" t="s">
        <v>37</v>
      </c>
      <c r="C3" s="19"/>
      <c r="D3" s="19"/>
    </row>
    <row r="4" spans="1:12" x14ac:dyDescent="0.25">
      <c r="A4" t="s">
        <v>38</v>
      </c>
      <c r="C4" s="19"/>
      <c r="D4" s="19"/>
    </row>
    <row r="5" spans="1:12" x14ac:dyDescent="0.25">
      <c r="C5" s="16"/>
    </row>
    <row r="6" spans="1:12" x14ac:dyDescent="0.25">
      <c r="C6" s="16"/>
    </row>
    <row r="7" spans="1:12" x14ac:dyDescent="0.25">
      <c r="A7" s="20" t="s">
        <v>26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ht="25.5" x14ac:dyDescent="0.25">
      <c r="A8" s="3" t="s">
        <v>6</v>
      </c>
      <c r="B8" s="3" t="s">
        <v>13</v>
      </c>
      <c r="C8" s="21" t="s">
        <v>7</v>
      </c>
      <c r="D8" s="21"/>
      <c r="E8" s="21"/>
      <c r="F8" s="21"/>
      <c r="G8" s="3" t="s">
        <v>14</v>
      </c>
      <c r="H8" s="4" t="s">
        <v>15</v>
      </c>
      <c r="I8" s="3" t="s">
        <v>16</v>
      </c>
      <c r="J8" s="3" t="s">
        <v>17</v>
      </c>
      <c r="K8" s="4" t="s">
        <v>18</v>
      </c>
      <c r="L8" s="3" t="s">
        <v>19</v>
      </c>
    </row>
    <row r="9" spans="1:12" x14ac:dyDescent="0.25">
      <c r="A9" s="5">
        <v>1</v>
      </c>
      <c r="B9" s="5">
        <v>2</v>
      </c>
      <c r="C9" s="22">
        <v>3</v>
      </c>
      <c r="D9" s="22"/>
      <c r="E9" s="22"/>
      <c r="F9" s="22"/>
      <c r="G9" s="5">
        <v>4</v>
      </c>
      <c r="H9" s="5">
        <v>5</v>
      </c>
      <c r="I9" s="5">
        <v>6</v>
      </c>
      <c r="J9" s="5">
        <v>7</v>
      </c>
      <c r="K9" s="6">
        <v>8</v>
      </c>
      <c r="L9" s="6">
        <v>9</v>
      </c>
    </row>
    <row r="10" spans="1:12" ht="34.5" x14ac:dyDescent="0.25">
      <c r="A10" s="18" t="s">
        <v>0</v>
      </c>
      <c r="B10" s="13" t="s">
        <v>48</v>
      </c>
      <c r="C10" s="23" t="s">
        <v>11</v>
      </c>
      <c r="D10" s="24"/>
      <c r="E10" s="24"/>
      <c r="F10" s="25"/>
      <c r="G10" s="11"/>
      <c r="H10" s="1"/>
      <c r="I10" s="1" t="s">
        <v>28</v>
      </c>
      <c r="J10" s="2">
        <v>624</v>
      </c>
      <c r="K10" s="7"/>
      <c r="L10" s="7">
        <f>J10*K10</f>
        <v>0</v>
      </c>
    </row>
    <row r="11" spans="1:12" ht="34.5" x14ac:dyDescent="0.25">
      <c r="A11" s="18" t="s">
        <v>1</v>
      </c>
      <c r="B11" s="13" t="s">
        <v>45</v>
      </c>
      <c r="C11" s="23" t="s">
        <v>8</v>
      </c>
      <c r="D11" s="24"/>
      <c r="E11" s="24"/>
      <c r="F11" s="25"/>
      <c r="G11" s="11"/>
      <c r="H11" s="1"/>
      <c r="I11" s="1" t="s">
        <v>28</v>
      </c>
      <c r="J11" s="2">
        <v>209</v>
      </c>
      <c r="K11" s="7"/>
      <c r="L11" s="7">
        <f t="shared" ref="L11:L15" si="0">J11*K11</f>
        <v>0</v>
      </c>
    </row>
    <row r="12" spans="1:12" ht="34.5" x14ac:dyDescent="0.25">
      <c r="A12" s="18" t="s">
        <v>2</v>
      </c>
      <c r="B12" s="13" t="s">
        <v>40</v>
      </c>
      <c r="C12" s="23" t="s">
        <v>12</v>
      </c>
      <c r="D12" s="24"/>
      <c r="E12" s="24"/>
      <c r="F12" s="25"/>
      <c r="G12" s="11"/>
      <c r="H12" s="1"/>
      <c r="I12" s="1" t="s">
        <v>28</v>
      </c>
      <c r="J12" s="2">
        <v>418</v>
      </c>
      <c r="K12" s="7"/>
      <c r="L12" s="7">
        <f t="shared" si="0"/>
        <v>0</v>
      </c>
    </row>
    <row r="13" spans="1:12" ht="34.5" x14ac:dyDescent="0.25">
      <c r="A13" s="18" t="s">
        <v>3</v>
      </c>
      <c r="B13" s="13" t="s">
        <v>46</v>
      </c>
      <c r="C13" s="23" t="s">
        <v>9</v>
      </c>
      <c r="D13" s="24"/>
      <c r="E13" s="24"/>
      <c r="F13" s="25"/>
      <c r="G13" s="11"/>
      <c r="H13" s="1"/>
      <c r="I13" s="1" t="s">
        <v>28</v>
      </c>
      <c r="J13" s="2">
        <v>60</v>
      </c>
      <c r="K13" s="7"/>
      <c r="L13" s="7">
        <f t="shared" si="0"/>
        <v>0</v>
      </c>
    </row>
    <row r="14" spans="1:12" ht="34.5" x14ac:dyDescent="0.25">
      <c r="A14" s="18" t="s">
        <v>4</v>
      </c>
      <c r="B14" s="13" t="s">
        <v>49</v>
      </c>
      <c r="C14" s="23" t="s">
        <v>10</v>
      </c>
      <c r="D14" s="24"/>
      <c r="E14" s="24"/>
      <c r="F14" s="25"/>
      <c r="G14" s="11"/>
      <c r="H14" s="1"/>
      <c r="I14" s="1" t="s">
        <v>28</v>
      </c>
      <c r="J14" s="2">
        <v>60</v>
      </c>
      <c r="K14" s="7"/>
      <c r="L14" s="7">
        <f t="shared" si="0"/>
        <v>0</v>
      </c>
    </row>
    <row r="15" spans="1:12" ht="34.5" x14ac:dyDescent="0.25">
      <c r="A15" s="18" t="s">
        <v>5</v>
      </c>
      <c r="B15" s="30" t="s">
        <v>50</v>
      </c>
      <c r="C15" s="23" t="s">
        <v>9</v>
      </c>
      <c r="D15" s="24"/>
      <c r="E15" s="24"/>
      <c r="F15" s="25"/>
      <c r="G15" s="11"/>
      <c r="H15" s="1"/>
      <c r="I15" s="1" t="s">
        <v>28</v>
      </c>
      <c r="J15" s="2">
        <v>55</v>
      </c>
      <c r="K15" s="7"/>
      <c r="L15" s="7">
        <f t="shared" si="0"/>
        <v>0</v>
      </c>
    </row>
    <row r="16" spans="1:12" ht="45.75" x14ac:dyDescent="0.25">
      <c r="A16" s="18" t="s">
        <v>24</v>
      </c>
      <c r="B16" s="13" t="s">
        <v>41</v>
      </c>
      <c r="C16" s="23" t="s">
        <v>9</v>
      </c>
      <c r="D16" s="24"/>
      <c r="E16" s="24"/>
      <c r="F16" s="25"/>
      <c r="G16" s="11"/>
      <c r="H16" s="1"/>
      <c r="I16" s="1" t="s">
        <v>28</v>
      </c>
      <c r="J16" s="2">
        <v>410</v>
      </c>
      <c r="K16" s="7"/>
      <c r="L16" s="7">
        <f t="shared" ref="L16" si="1">J16*K16</f>
        <v>0</v>
      </c>
    </row>
    <row r="17" spans="1:12" ht="34.5" x14ac:dyDescent="0.25">
      <c r="A17" s="18" t="s">
        <v>27</v>
      </c>
      <c r="B17" s="13" t="s">
        <v>42</v>
      </c>
      <c r="C17" s="23" t="s">
        <v>25</v>
      </c>
      <c r="D17" s="24"/>
      <c r="E17" s="24"/>
      <c r="F17" s="25"/>
      <c r="G17" s="11"/>
      <c r="H17" s="1"/>
      <c r="I17" s="1" t="s">
        <v>28</v>
      </c>
      <c r="J17" s="2">
        <v>70</v>
      </c>
      <c r="K17" s="7"/>
      <c r="L17" s="7">
        <f t="shared" ref="L17:L19" si="2">J17*K17</f>
        <v>0</v>
      </c>
    </row>
    <row r="18" spans="1:12" ht="34.5" x14ac:dyDescent="0.25">
      <c r="A18" s="18" t="s">
        <v>29</v>
      </c>
      <c r="B18" s="13" t="s">
        <v>43</v>
      </c>
      <c r="C18" s="23" t="s">
        <v>25</v>
      </c>
      <c r="D18" s="24"/>
      <c r="E18" s="24"/>
      <c r="F18" s="25"/>
      <c r="G18" s="11"/>
      <c r="H18" s="1"/>
      <c r="I18" s="1" t="s">
        <v>28</v>
      </c>
      <c r="J18" s="2">
        <v>20</v>
      </c>
      <c r="K18" s="7"/>
      <c r="L18" s="7">
        <f t="shared" si="2"/>
        <v>0</v>
      </c>
    </row>
    <row r="19" spans="1:12" ht="34.5" x14ac:dyDescent="0.25">
      <c r="A19" s="18" t="s">
        <v>30</v>
      </c>
      <c r="B19" s="13" t="s">
        <v>44</v>
      </c>
      <c r="C19" s="23" t="s">
        <v>31</v>
      </c>
      <c r="D19" s="24"/>
      <c r="E19" s="24"/>
      <c r="F19" s="25"/>
      <c r="G19" s="11"/>
      <c r="H19" s="1"/>
      <c r="I19" s="1" t="s">
        <v>28</v>
      </c>
      <c r="J19" s="2">
        <v>20</v>
      </c>
      <c r="K19" s="7"/>
      <c r="L19" s="7">
        <f t="shared" si="2"/>
        <v>0</v>
      </c>
    </row>
    <row r="20" spans="1:12" ht="34.5" x14ac:dyDescent="0.25">
      <c r="A20" s="18" t="s">
        <v>39</v>
      </c>
      <c r="B20" s="13" t="s">
        <v>51</v>
      </c>
      <c r="C20" s="23" t="s">
        <v>47</v>
      </c>
      <c r="D20" s="24"/>
      <c r="E20" s="24"/>
      <c r="F20" s="25"/>
      <c r="G20" s="11"/>
      <c r="H20" s="1"/>
      <c r="I20" s="1" t="s">
        <v>28</v>
      </c>
      <c r="J20" s="2">
        <v>60</v>
      </c>
      <c r="K20" s="7"/>
      <c r="L20" s="7">
        <f t="shared" ref="L20" si="3">J20*K20</f>
        <v>0</v>
      </c>
    </row>
    <row r="21" spans="1:12" x14ac:dyDescent="0.25">
      <c r="A21" s="26" t="s">
        <v>20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8">
        <f>SUM(L10:L19)</f>
        <v>0</v>
      </c>
    </row>
    <row r="22" spans="1:12" x14ac:dyDescent="0.25">
      <c r="A22" s="26" t="s">
        <v>21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8">
        <f>L21*25/100</f>
        <v>0</v>
      </c>
    </row>
    <row r="23" spans="1:12" x14ac:dyDescent="0.25">
      <c r="A23" s="26" t="s">
        <v>22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9">
        <f>L21+L22</f>
        <v>0</v>
      </c>
    </row>
    <row r="24" spans="1:12" x14ac:dyDescent="0.25">
      <c r="A24" s="27" t="s">
        <v>23</v>
      </c>
      <c r="B24" s="28"/>
      <c r="C24" s="28"/>
      <c r="D24" s="28"/>
      <c r="E24" s="28"/>
      <c r="F24" s="28"/>
      <c r="G24" s="28"/>
      <c r="H24" s="28"/>
      <c r="I24" s="28"/>
      <c r="J24" s="29"/>
      <c r="K24" s="29"/>
      <c r="L24" s="10"/>
    </row>
    <row r="27" spans="1:12" x14ac:dyDescent="0.25">
      <c r="A27" s="12" t="s">
        <v>32</v>
      </c>
    </row>
    <row r="30" spans="1:12" x14ac:dyDescent="0.25">
      <c r="C30" s="14"/>
      <c r="E30" s="16"/>
      <c r="F30" s="14"/>
    </row>
    <row r="31" spans="1:12" x14ac:dyDescent="0.25">
      <c r="C31" s="15" t="s">
        <v>33</v>
      </c>
      <c r="D31" s="15"/>
      <c r="E31" s="17"/>
      <c r="F31" s="15" t="s">
        <v>34</v>
      </c>
    </row>
  </sheetData>
  <mergeCells count="23">
    <mergeCell ref="A22:K22"/>
    <mergeCell ref="A23:K23"/>
    <mergeCell ref="A24:I24"/>
    <mergeCell ref="J24:K24"/>
    <mergeCell ref="C11:F11"/>
    <mergeCell ref="C13:F13"/>
    <mergeCell ref="C12:F12"/>
    <mergeCell ref="C14:F14"/>
    <mergeCell ref="C15:F15"/>
    <mergeCell ref="C8:F8"/>
    <mergeCell ref="C9:F9"/>
    <mergeCell ref="C10:F10"/>
    <mergeCell ref="A21:K21"/>
    <mergeCell ref="C17:F17"/>
    <mergeCell ref="C16:F16"/>
    <mergeCell ref="C18:F18"/>
    <mergeCell ref="C19:F19"/>
    <mergeCell ref="C20:F20"/>
    <mergeCell ref="C1:D1"/>
    <mergeCell ref="C2:D2"/>
    <mergeCell ref="C3:D3"/>
    <mergeCell ref="C4:D4"/>
    <mergeCell ref="A7:L7"/>
  </mergeCells>
  <phoneticPr fontId="7" type="noConversion"/>
  <pageMargins left="0.25" right="0.25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TROŠKOVNIK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dabook</dc:creator>
  <cp:lastModifiedBy>Dinko</cp:lastModifiedBy>
  <cp:lastPrinted>2022-03-11T08:04:20Z</cp:lastPrinted>
  <dcterms:created xsi:type="dcterms:W3CDTF">2016-02-11T08:16:21Z</dcterms:created>
  <dcterms:modified xsi:type="dcterms:W3CDTF">2022-03-11T08:21:04Z</dcterms:modified>
</cp:coreProperties>
</file>